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8505" windowHeight="4305" activeTab="0"/>
  </bookViews>
  <sheets>
    <sheet name="附件3－武广下行" sheetId="1" r:id="rId1"/>
    <sheet name="附件3－武广上行" sheetId="2" r:id="rId2"/>
    <sheet name="附件3－图定调整时刻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0">'[4]月洛'!#REF!</definedName>
    <definedName name="_100_100" localSheetId="1">'[5]月洛'!#REF!</definedName>
    <definedName name="_100_100" localSheetId="0">'[5]月洛'!#REF!</definedName>
    <definedName name="_100_100">'[1]月洛'!#REF!</definedName>
    <definedName name="w">#REF!</definedName>
    <definedName name="锕41">#REF!</definedName>
  </definedNames>
  <calcPr fullCalcOnLoad="1"/>
</workbook>
</file>

<file path=xl/sharedStrings.xml><?xml version="1.0" encoding="utf-8"?>
<sst xmlns="http://schemas.openxmlformats.org/spreadsheetml/2006/main" count="923" uniqueCount="477">
  <si>
    <t>武汉</t>
  </si>
  <si>
    <t>咸宁北</t>
  </si>
  <si>
    <t>赤壁北</t>
  </si>
  <si>
    <t>岳阳东</t>
  </si>
  <si>
    <t>汨罗东</t>
  </si>
  <si>
    <t>长沙南</t>
  </si>
  <si>
    <t>株洲西</t>
  </si>
  <si>
    <t>衡山西</t>
  </si>
  <si>
    <t>衡阳东</t>
  </si>
  <si>
    <t>耒阳西</t>
  </si>
  <si>
    <t>郴州西</t>
  </si>
  <si>
    <t>韶关</t>
  </si>
  <si>
    <t>清远</t>
  </si>
  <si>
    <t>广州北</t>
  </si>
  <si>
    <t>广州南</t>
  </si>
  <si>
    <t>G1001</t>
  </si>
  <si>
    <t xml:space="preserve">  </t>
  </si>
  <si>
    <t>--</t>
  </si>
  <si>
    <t>G1003</t>
  </si>
  <si>
    <t>G1021</t>
  </si>
  <si>
    <t>G1023</t>
  </si>
  <si>
    <t>G1025</t>
  </si>
  <si>
    <t>G1027</t>
  </si>
  <si>
    <t>G1029</t>
  </si>
  <si>
    <t>G1031</t>
  </si>
  <si>
    <t>G1033</t>
  </si>
  <si>
    <t>G1035</t>
  </si>
  <si>
    <t>G1037</t>
  </si>
  <si>
    <t>G1039</t>
  </si>
  <si>
    <t>G1041</t>
  </si>
  <si>
    <t>G1043</t>
  </si>
  <si>
    <t>G1045</t>
  </si>
  <si>
    <t>G1047</t>
  </si>
  <si>
    <t>G1049</t>
  </si>
  <si>
    <t>G1051</t>
  </si>
  <si>
    <t>G1053</t>
  </si>
  <si>
    <t>G1055</t>
  </si>
  <si>
    <t>G1057</t>
  </si>
  <si>
    <t>G1059</t>
  </si>
  <si>
    <t>G1061</t>
  </si>
  <si>
    <t>G1063</t>
  </si>
  <si>
    <t>G1065</t>
  </si>
  <si>
    <t>G1067</t>
  </si>
  <si>
    <t>G1069</t>
  </si>
  <si>
    <t>G1071</t>
  </si>
  <si>
    <t>G1073</t>
  </si>
  <si>
    <t>G1002</t>
  </si>
  <si>
    <t>G1004</t>
  </si>
  <si>
    <t>G1022</t>
  </si>
  <si>
    <t>G1024</t>
  </si>
  <si>
    <t>G1026</t>
  </si>
  <si>
    <t>G1028</t>
  </si>
  <si>
    <t>G1030</t>
  </si>
  <si>
    <t>G1032</t>
  </si>
  <si>
    <t>G1034</t>
  </si>
  <si>
    <t>G1036</t>
  </si>
  <si>
    <t>G1038</t>
  </si>
  <si>
    <t>G1040</t>
  </si>
  <si>
    <t>G1042</t>
  </si>
  <si>
    <t>G1044</t>
  </si>
  <si>
    <t>G1046</t>
  </si>
  <si>
    <t>G1048</t>
  </si>
  <si>
    <t>G1050</t>
  </si>
  <si>
    <t>G1052</t>
  </si>
  <si>
    <t>G1054</t>
  </si>
  <si>
    <t>G1056</t>
  </si>
  <si>
    <t>G1058</t>
  </si>
  <si>
    <t>G1060</t>
  </si>
  <si>
    <t>G1062</t>
  </si>
  <si>
    <t>G1064</t>
  </si>
  <si>
    <t>G1066</t>
  </si>
  <si>
    <t>G1068</t>
  </si>
  <si>
    <t>G1070</t>
  </si>
  <si>
    <t>G1072</t>
  </si>
  <si>
    <t>G1074</t>
  </si>
  <si>
    <t>特快</t>
  </si>
  <si>
    <t>汉口</t>
  </si>
  <si>
    <t>快速</t>
  </si>
  <si>
    <t>重庆</t>
  </si>
  <si>
    <t>太原</t>
  </si>
  <si>
    <t>兰州</t>
  </si>
  <si>
    <t>K520/21</t>
  </si>
  <si>
    <t>K522/19</t>
  </si>
  <si>
    <t>K862/3</t>
  </si>
  <si>
    <t>K864/1</t>
  </si>
  <si>
    <t xml:space="preserve"> 5:46</t>
  </si>
  <si>
    <t>15:35</t>
  </si>
  <si>
    <t>10</t>
  </si>
  <si>
    <t>16:20</t>
  </si>
  <si>
    <t>附件3：</t>
  </si>
  <si>
    <t>武汉</t>
  </si>
  <si>
    <t>始发站</t>
  </si>
  <si>
    <t>到达站</t>
  </si>
  <si>
    <r>
      <t>车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次</t>
    </r>
  </si>
  <si>
    <t>T260/57</t>
  </si>
  <si>
    <t>站名</t>
  </si>
  <si>
    <t>T258/9</t>
  </si>
  <si>
    <t>--</t>
  </si>
  <si>
    <t>10:13</t>
  </si>
  <si>
    <t xml:space="preserve"> 9:37</t>
  </si>
  <si>
    <t>17:48</t>
  </si>
  <si>
    <t>6:28</t>
  </si>
  <si>
    <t>18:14</t>
  </si>
  <si>
    <t>56</t>
  </si>
  <si>
    <t>29</t>
  </si>
  <si>
    <t xml:space="preserve"> 9:08</t>
  </si>
  <si>
    <t>孝感</t>
  </si>
  <si>
    <t>13</t>
  </si>
  <si>
    <t>17:11</t>
  </si>
  <si>
    <t xml:space="preserve"> 8:49</t>
  </si>
  <si>
    <t>20</t>
  </si>
  <si>
    <t>51</t>
  </si>
  <si>
    <t>16:18</t>
  </si>
  <si>
    <t>始发站</t>
  </si>
  <si>
    <t>终到站</t>
  </si>
  <si>
    <t>车   次</t>
  </si>
  <si>
    <t>车 站</t>
  </si>
  <si>
    <t xml:space="preserve"> 8:23</t>
  </si>
  <si>
    <t xml:space="preserve"> 9:33</t>
  </si>
  <si>
    <t>10:53</t>
  </si>
  <si>
    <t>12:33</t>
  </si>
  <si>
    <t>13:48</t>
  </si>
  <si>
    <t>14:58</t>
  </si>
  <si>
    <t>16:18</t>
  </si>
  <si>
    <t>18:03</t>
  </si>
  <si>
    <t>19:03</t>
  </si>
  <si>
    <t>20:28</t>
  </si>
  <si>
    <t>24</t>
  </si>
  <si>
    <t>34</t>
  </si>
  <si>
    <t>54</t>
  </si>
  <si>
    <t>49</t>
  </si>
  <si>
    <t>59</t>
  </si>
  <si>
    <t>19</t>
  </si>
  <si>
    <t>04</t>
  </si>
  <si>
    <t>29</t>
  </si>
  <si>
    <t xml:space="preserve"> 8:01</t>
  </si>
  <si>
    <t>10:06</t>
  </si>
  <si>
    <t>12:11</t>
  </si>
  <si>
    <t>14:13</t>
  </si>
  <si>
    <t>16:01</t>
  </si>
  <si>
    <t>17:41</t>
  </si>
  <si>
    <t>18:51</t>
  </si>
  <si>
    <t>20:21</t>
  </si>
  <si>
    <t>02</t>
  </si>
  <si>
    <t>07</t>
  </si>
  <si>
    <t>12</t>
  </si>
  <si>
    <t>14</t>
  </si>
  <si>
    <t>42</t>
  </si>
  <si>
    <t>52</t>
  </si>
  <si>
    <t>22</t>
  </si>
  <si>
    <t xml:space="preserve"> 8:24</t>
  </si>
  <si>
    <t xml:space="preserve"> 9:27</t>
  </si>
  <si>
    <t>10:04</t>
  </si>
  <si>
    <t>10:52</t>
  </si>
  <si>
    <t>11:40</t>
  </si>
  <si>
    <t>12:02</t>
  </si>
  <si>
    <t>13:04</t>
  </si>
  <si>
    <t>13:37</t>
  </si>
  <si>
    <t>14:19</t>
  </si>
  <si>
    <t>15:29</t>
  </si>
  <si>
    <t>16:49</t>
  </si>
  <si>
    <t>18:04</t>
  </si>
  <si>
    <t>18:34</t>
  </si>
  <si>
    <t>19:47</t>
  </si>
  <si>
    <t>20:19</t>
  </si>
  <si>
    <t>20:59</t>
  </si>
  <si>
    <t>26</t>
  </si>
  <si>
    <t>06</t>
  </si>
  <si>
    <t>39</t>
  </si>
  <si>
    <t>21</t>
  </si>
  <si>
    <t>31</t>
  </si>
  <si>
    <t>51</t>
  </si>
  <si>
    <t>36</t>
  </si>
  <si>
    <t>21:01</t>
  </si>
  <si>
    <t xml:space="preserve"> 9:07</t>
  </si>
  <si>
    <t>10:42</t>
  </si>
  <si>
    <t>12:47</t>
  </si>
  <si>
    <t>14:49</t>
  </si>
  <si>
    <t>17:35</t>
  </si>
  <si>
    <t>19:00</t>
  </si>
  <si>
    <t>20:40</t>
  </si>
  <si>
    <t>08</t>
  </si>
  <si>
    <t>43</t>
  </si>
  <si>
    <t>48</t>
  </si>
  <si>
    <t>50</t>
  </si>
  <si>
    <t>01</t>
  </si>
  <si>
    <t>41</t>
  </si>
  <si>
    <t xml:space="preserve"> 8:58</t>
  </si>
  <si>
    <t>10:01</t>
  </si>
  <si>
    <t>10:38</t>
  </si>
  <si>
    <t>11:02</t>
  </si>
  <si>
    <t>11:26</t>
  </si>
  <si>
    <t>11:50</t>
  </si>
  <si>
    <t>12:14</t>
  </si>
  <si>
    <t>12:36</t>
  </si>
  <si>
    <t>13:07</t>
  </si>
  <si>
    <t>13:38</t>
  </si>
  <si>
    <t>14:11</t>
  </si>
  <si>
    <t>14:53</t>
  </si>
  <si>
    <t>16:03</t>
  </si>
  <si>
    <t>16:50</t>
  </si>
  <si>
    <t>17:23</t>
  </si>
  <si>
    <t>17:55</t>
  </si>
  <si>
    <t>18:38</t>
  </si>
  <si>
    <t>19:08</t>
  </si>
  <si>
    <t>19:20</t>
  </si>
  <si>
    <t>19:40</t>
  </si>
  <si>
    <t>20:00</t>
  </si>
  <si>
    <t>21:00</t>
  </si>
  <si>
    <t>21:10</t>
  </si>
  <si>
    <t>21:33</t>
  </si>
  <si>
    <t xml:space="preserve"> 9:00</t>
  </si>
  <si>
    <t>11</t>
  </si>
  <si>
    <t>40</t>
  </si>
  <si>
    <t>28</t>
  </si>
  <si>
    <t>16</t>
  </si>
  <si>
    <t>38</t>
  </si>
  <si>
    <t>09</t>
  </si>
  <si>
    <t>13</t>
  </si>
  <si>
    <t>55</t>
  </si>
  <si>
    <t>25</t>
  </si>
  <si>
    <t>57</t>
  </si>
  <si>
    <t>10</t>
  </si>
  <si>
    <t>23</t>
  </si>
  <si>
    <t>35</t>
  </si>
  <si>
    <t xml:space="preserve"> 9:14</t>
  </si>
  <si>
    <t>11:42</t>
  </si>
  <si>
    <t>12:52</t>
  </si>
  <si>
    <t>13:54</t>
  </si>
  <si>
    <t>15:17</t>
  </si>
  <si>
    <t>17:06</t>
  </si>
  <si>
    <t>19:36</t>
  </si>
  <si>
    <t>20:37</t>
  </si>
  <si>
    <t>21:16</t>
  </si>
  <si>
    <t>15</t>
  </si>
  <si>
    <t>53</t>
  </si>
  <si>
    <t>18</t>
  </si>
  <si>
    <t>37</t>
  </si>
  <si>
    <t>17</t>
  </si>
  <si>
    <t>10:37</t>
  </si>
  <si>
    <t>12:18</t>
  </si>
  <si>
    <t>14:39</t>
  </si>
  <si>
    <t>15:36</t>
  </si>
  <si>
    <t>17:25</t>
  </si>
  <si>
    <t>20:08</t>
  </si>
  <si>
    <t>21:38</t>
  </si>
  <si>
    <t xml:space="preserve"> 9:41</t>
  </si>
  <si>
    <t>11:14</t>
  </si>
  <si>
    <t>11:38</t>
  </si>
  <si>
    <t>12:50</t>
  </si>
  <si>
    <t>13:43</t>
  </si>
  <si>
    <t>14:21</t>
  </si>
  <si>
    <t>16:45</t>
  </si>
  <si>
    <t>17:59</t>
  </si>
  <si>
    <t>18:31</t>
  </si>
  <si>
    <t>19:44</t>
  </si>
  <si>
    <t>20:23</t>
  </si>
  <si>
    <t>21:04</t>
  </si>
  <si>
    <t>21:43</t>
  </si>
  <si>
    <t>21:53</t>
  </si>
  <si>
    <t>22:09</t>
  </si>
  <si>
    <t>45</t>
  </si>
  <si>
    <t>30</t>
  </si>
  <si>
    <t>05</t>
  </si>
  <si>
    <t>47</t>
  </si>
  <si>
    <t>18:01</t>
  </si>
  <si>
    <t>33</t>
  </si>
  <si>
    <t>46</t>
  </si>
  <si>
    <t>10:13</t>
  </si>
  <si>
    <t>11:32</t>
  </si>
  <si>
    <t>13:08</t>
  </si>
  <si>
    <t>15:04</t>
  </si>
  <si>
    <t>18:49</t>
  </si>
  <si>
    <t>20:46</t>
  </si>
  <si>
    <t>11:53</t>
  </si>
  <si>
    <t>13:29</t>
  </si>
  <si>
    <t>16:15</t>
  </si>
  <si>
    <t>19:38</t>
  </si>
  <si>
    <t>20:27</t>
  </si>
  <si>
    <t>21:07</t>
  </si>
  <si>
    <t>22:25</t>
  </si>
  <si>
    <t>10:58</t>
  </si>
  <si>
    <t>16:25</t>
  </si>
  <si>
    <t>18:55</t>
  </si>
  <si>
    <t>19:34</t>
  </si>
  <si>
    <t>20:58</t>
  </si>
  <si>
    <t>21:19</t>
  </si>
  <si>
    <t>22:00</t>
  </si>
  <si>
    <t>22:39</t>
  </si>
  <si>
    <t>32</t>
  </si>
  <si>
    <t>56</t>
  </si>
  <si>
    <t>20</t>
  </si>
  <si>
    <t>12:57</t>
  </si>
  <si>
    <t>14:30</t>
  </si>
  <si>
    <t>16:12</t>
  </si>
  <si>
    <t>18:58</t>
  </si>
  <si>
    <t>20:32</t>
  </si>
  <si>
    <t>22:01</t>
  </si>
  <si>
    <t>58</t>
  </si>
  <si>
    <t>11:36</t>
  </si>
  <si>
    <t>13:12</t>
  </si>
  <si>
    <t>13:28</t>
  </si>
  <si>
    <t>16:27</t>
  </si>
  <si>
    <t>17:17</t>
  </si>
  <si>
    <t>20:12</t>
  </si>
  <si>
    <t>21:18</t>
  </si>
  <si>
    <t>21:57</t>
  </si>
  <si>
    <t>22:38</t>
  </si>
  <si>
    <t>23:27</t>
  </si>
  <si>
    <t>23:36</t>
  </si>
  <si>
    <t>始发站</t>
  </si>
  <si>
    <t>终到站</t>
  </si>
  <si>
    <t>车   次</t>
  </si>
  <si>
    <t>车 站</t>
  </si>
  <si>
    <t>24</t>
  </si>
  <si>
    <t>34</t>
  </si>
  <si>
    <t>54</t>
  </si>
  <si>
    <t>49</t>
  </si>
  <si>
    <t>59</t>
  </si>
  <si>
    <t>04</t>
  </si>
  <si>
    <t>02</t>
  </si>
  <si>
    <t>07</t>
  </si>
  <si>
    <t>12</t>
  </si>
  <si>
    <t>42</t>
  </si>
  <si>
    <t>52</t>
  </si>
  <si>
    <t>10:04</t>
  </si>
  <si>
    <t>26</t>
  </si>
  <si>
    <t>06</t>
  </si>
  <si>
    <t>39</t>
  </si>
  <si>
    <t>21</t>
  </si>
  <si>
    <t>51</t>
  </si>
  <si>
    <t>36</t>
  </si>
  <si>
    <t>14:49</t>
  </si>
  <si>
    <t>08</t>
  </si>
  <si>
    <t>43</t>
  </si>
  <si>
    <t>48</t>
  </si>
  <si>
    <t>50</t>
  </si>
  <si>
    <t>01</t>
  </si>
  <si>
    <t>41</t>
  </si>
  <si>
    <t>11:50</t>
  </si>
  <si>
    <t>12:14</t>
  </si>
  <si>
    <t>16:50</t>
  </si>
  <si>
    <t>18:38</t>
  </si>
  <si>
    <t>19:40</t>
  </si>
  <si>
    <t>20:00</t>
  </si>
  <si>
    <t>21:00</t>
  </si>
  <si>
    <t>21:33</t>
  </si>
  <si>
    <t>40</t>
  </si>
  <si>
    <t>28</t>
  </si>
  <si>
    <t>16</t>
  </si>
  <si>
    <t>38</t>
  </si>
  <si>
    <t>13</t>
  </si>
  <si>
    <t>55</t>
  </si>
  <si>
    <t>25</t>
  </si>
  <si>
    <t>57</t>
  </si>
  <si>
    <t>23</t>
  </si>
  <si>
    <t>35</t>
  </si>
  <si>
    <t>17:06</t>
  </si>
  <si>
    <t>15</t>
  </si>
  <si>
    <t>53</t>
  </si>
  <si>
    <t>18</t>
  </si>
  <si>
    <t>37</t>
  </si>
  <si>
    <t>17</t>
  </si>
  <si>
    <t>16:45</t>
  </si>
  <si>
    <t>19:44</t>
  </si>
  <si>
    <t>21:04</t>
  </si>
  <si>
    <t>45</t>
  </si>
  <si>
    <t>30</t>
  </si>
  <si>
    <t>05</t>
  </si>
  <si>
    <t>47</t>
  </si>
  <si>
    <t>18:01</t>
  </si>
  <si>
    <t>33</t>
  </si>
  <si>
    <t>46</t>
  </si>
  <si>
    <t>15:04</t>
  </si>
  <si>
    <t>20:46</t>
  </si>
  <si>
    <t>11:53</t>
  </si>
  <si>
    <t>13:29</t>
  </si>
  <si>
    <t>19:38</t>
  </si>
  <si>
    <t>32</t>
  </si>
  <si>
    <t>56</t>
  </si>
  <si>
    <t>20</t>
  </si>
  <si>
    <t>18:58</t>
  </si>
  <si>
    <t>20:32</t>
  </si>
  <si>
    <t>58</t>
  </si>
  <si>
    <t>广州南</t>
  </si>
  <si>
    <t>11:37</t>
  </si>
  <si>
    <t>13:22</t>
  </si>
  <si>
    <t>14:41</t>
  </si>
  <si>
    <t>15:47</t>
  </si>
  <si>
    <t>16:16</t>
  </si>
  <si>
    <t>19:17</t>
  </si>
  <si>
    <t>20:36</t>
  </si>
  <si>
    <t>20:56</t>
  </si>
  <si>
    <t>21:31</t>
  </si>
  <si>
    <t>22:27</t>
  </si>
  <si>
    <t>11:15</t>
  </si>
  <si>
    <t>12:31</t>
  </si>
  <si>
    <t>13:33</t>
  </si>
  <si>
    <t>15:00</t>
  </si>
  <si>
    <t>16:46</t>
  </si>
  <si>
    <t>19:54</t>
  </si>
  <si>
    <t>21:58</t>
  </si>
  <si>
    <t>10:31</t>
  </si>
  <si>
    <t>12:51</t>
  </si>
  <si>
    <t>13:41</t>
  </si>
  <si>
    <t>15:16</t>
  </si>
  <si>
    <t>16:23</t>
  </si>
  <si>
    <t>18:15</t>
  </si>
  <si>
    <t>19:31</t>
  </si>
  <si>
    <t>20:48</t>
  </si>
  <si>
    <t>21:56</t>
  </si>
  <si>
    <t>22:43</t>
  </si>
  <si>
    <t>17:04</t>
  </si>
  <si>
    <t>10:39</t>
  </si>
  <si>
    <t>12:19</t>
  </si>
  <si>
    <t>14:24</t>
  </si>
  <si>
    <t>16:54</t>
  </si>
  <si>
    <t>19:52</t>
  </si>
  <si>
    <t>21:22</t>
  </si>
  <si>
    <t>11:01</t>
  </si>
  <si>
    <t>11:44</t>
  </si>
  <si>
    <t>18:06</t>
  </si>
  <si>
    <t>21:39</t>
  </si>
  <si>
    <t>22:23</t>
  </si>
  <si>
    <t>03</t>
  </si>
  <si>
    <t>27</t>
  </si>
  <si>
    <t xml:space="preserve"> 9:21</t>
  </si>
  <si>
    <t>10:59</t>
  </si>
  <si>
    <t>11:41</t>
  </si>
  <si>
    <t>12:32</t>
  </si>
  <si>
    <t>13:01</t>
  </si>
  <si>
    <t>14:06</t>
  </si>
  <si>
    <t>15:21</t>
  </si>
  <si>
    <t>18:14</t>
  </si>
  <si>
    <t>19:16</t>
  </si>
  <si>
    <t>19:58</t>
  </si>
  <si>
    <t>20:26</t>
  </si>
  <si>
    <t xml:space="preserve"> 9:46</t>
  </si>
  <si>
    <t>11:06</t>
  </si>
  <si>
    <t>13:11</t>
  </si>
  <si>
    <t>15:48</t>
  </si>
  <si>
    <t>21:15</t>
  </si>
  <si>
    <t>10:10</t>
  </si>
  <si>
    <t xml:space="preserve"> 8:49</t>
  </si>
  <si>
    <t xml:space="preserve"> 9:59</t>
  </si>
  <si>
    <t>10:45</t>
  </si>
  <si>
    <t>12:29</t>
  </si>
  <si>
    <t>13:34</t>
  </si>
  <si>
    <t>16:34</t>
  </si>
  <si>
    <t>18:32</t>
  </si>
  <si>
    <t>20:54</t>
  </si>
  <si>
    <t xml:space="preserve"> 8:41</t>
  </si>
  <si>
    <t>10:03</t>
  </si>
  <si>
    <t>12:26</t>
  </si>
  <si>
    <t>15:03</t>
  </si>
  <si>
    <t>18:35</t>
  </si>
  <si>
    <t>19:10</t>
  </si>
  <si>
    <t>19:50</t>
  </si>
  <si>
    <t xml:space="preserve"> 8:38</t>
  </si>
  <si>
    <t xml:space="preserve"> 9:51</t>
  </si>
  <si>
    <t>13:55</t>
  </si>
  <si>
    <t>16:20</t>
  </si>
  <si>
    <t xml:space="preserve"> 7:45</t>
  </si>
  <si>
    <t xml:space="preserve"> 8:55</t>
  </si>
  <si>
    <t xml:space="preserve"> 9:23</t>
  </si>
  <si>
    <t>10:05</t>
  </si>
  <si>
    <t>10:50</t>
  </si>
  <si>
    <t>11:25</t>
  </si>
  <si>
    <t>12:30</t>
  </si>
  <si>
    <t>13:15</t>
  </si>
  <si>
    <t>14:23</t>
  </si>
  <si>
    <t>17:40</t>
  </si>
  <si>
    <t>20:20</t>
  </si>
  <si>
    <t xml:space="preserve">                      武广高速动车组列车客运营业站名及时刻表（上行）</t>
  </si>
  <si>
    <t xml:space="preserve">                      武广高速动车组列车客运营业站名及时刻表（下行）</t>
  </si>
  <si>
    <t>附件3：</t>
  </si>
  <si>
    <t>图定旅客列车调整时刻表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</si>
</sst>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 shrinkToFit="1"/>
    </xf>
    <xf numFmtId="49" fontId="1" fillId="0" borderId="12" xfId="0" applyNumberFormat="1" applyFont="1" applyFill="1" applyBorder="1" applyAlignment="1">
      <alignment horizontal="right" vertical="center" wrapText="1" shrinkToFit="1"/>
    </xf>
    <xf numFmtId="49" fontId="1" fillId="0" borderId="13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/>
    </xf>
    <xf numFmtId="0" fontId="0" fillId="0" borderId="0" xfId="40">
      <alignment/>
      <protection/>
    </xf>
    <xf numFmtId="49" fontId="1" fillId="0" borderId="14" xfId="40" applyNumberFormat="1" applyFont="1" applyBorder="1" applyAlignment="1">
      <alignment horizontal="center" vertical="center" shrinkToFit="1"/>
      <protection/>
    </xf>
    <xf numFmtId="49" fontId="1" fillId="0" borderId="15" xfId="40" applyNumberFormat="1" applyFont="1" applyBorder="1" applyAlignment="1">
      <alignment horizontal="center" vertical="center"/>
      <protection/>
    </xf>
    <xf numFmtId="49" fontId="1" fillId="0" borderId="16" xfId="40" applyNumberFormat="1" applyFont="1" applyBorder="1" applyAlignment="1">
      <alignment horizontal="center" vertical="center"/>
      <protection/>
    </xf>
    <xf numFmtId="49" fontId="23" fillId="0" borderId="17" xfId="41" applyNumberFormat="1" applyFont="1" applyFill="1" applyBorder="1" applyAlignment="1">
      <alignment horizontal="center" vertical="center"/>
      <protection/>
    </xf>
    <xf numFmtId="49" fontId="1" fillId="0" borderId="18" xfId="40" applyNumberFormat="1" applyFont="1" applyBorder="1" applyAlignment="1">
      <alignment horizontal="center" vertical="center" shrinkToFit="1"/>
      <protection/>
    </xf>
    <xf numFmtId="49" fontId="1" fillId="0" borderId="19" xfId="40" applyNumberFormat="1" applyFont="1" applyBorder="1" applyAlignment="1">
      <alignment horizontal="center" vertical="center" shrinkToFit="1"/>
      <protection/>
    </xf>
    <xf numFmtId="49" fontId="23" fillId="0" borderId="20" xfId="41" applyNumberFormat="1" applyFont="1" applyFill="1" applyBorder="1" applyAlignment="1">
      <alignment horizontal="center" vertical="center"/>
      <protection/>
    </xf>
    <xf numFmtId="49" fontId="1" fillId="0" borderId="21" xfId="40" applyNumberFormat="1" applyFont="1" applyBorder="1" applyAlignment="1">
      <alignment horizontal="center" vertical="center" shrinkToFit="1"/>
      <protection/>
    </xf>
    <xf numFmtId="49" fontId="1" fillId="0" borderId="22" xfId="40" applyNumberFormat="1" applyFont="1" applyBorder="1" applyAlignment="1">
      <alignment horizontal="center" vertical="center" shrinkToFit="1"/>
      <protection/>
    </xf>
    <xf numFmtId="49" fontId="1" fillId="0" borderId="23" xfId="40" applyNumberFormat="1" applyFont="1" applyBorder="1" applyAlignment="1">
      <alignment horizontal="right" vertical="center"/>
      <protection/>
    </xf>
    <xf numFmtId="49" fontId="1" fillId="0" borderId="24" xfId="40" applyNumberFormat="1" applyFont="1" applyBorder="1" applyAlignment="1">
      <alignment horizontal="right" vertical="center"/>
      <protection/>
    </xf>
    <xf numFmtId="0" fontId="1" fillId="0" borderId="21" xfId="40" applyNumberFormat="1" applyFont="1" applyBorder="1" applyAlignment="1">
      <alignment horizontal="right" vertical="center"/>
      <protection/>
    </xf>
    <xf numFmtId="49" fontId="1" fillId="0" borderId="21" xfId="40" applyNumberFormat="1" applyFont="1" applyBorder="1" applyAlignment="1">
      <alignment horizontal="right" vertical="center"/>
      <protection/>
    </xf>
    <xf numFmtId="49" fontId="1" fillId="0" borderId="25" xfId="40" applyNumberFormat="1" applyFont="1" applyBorder="1" applyAlignment="1">
      <alignment horizontal="right" vertical="center"/>
      <protection/>
    </xf>
    <xf numFmtId="49" fontId="1" fillId="0" borderId="26" xfId="40" applyNumberFormat="1" applyFont="1" applyBorder="1" applyAlignment="1">
      <alignment horizontal="right" vertical="center"/>
      <protection/>
    </xf>
    <xf numFmtId="49" fontId="1" fillId="0" borderId="22" xfId="40" applyNumberFormat="1" applyFont="1" applyBorder="1" applyAlignment="1">
      <alignment horizontal="right" vertical="center"/>
      <protection/>
    </xf>
    <xf numFmtId="49" fontId="1" fillId="0" borderId="23" xfId="40" applyNumberFormat="1" applyFont="1" applyFill="1" applyBorder="1" applyAlignment="1">
      <alignment horizontal="right" vertical="center"/>
      <protection/>
    </xf>
    <xf numFmtId="0" fontId="1" fillId="0" borderId="23" xfId="40" applyNumberFormat="1" applyFont="1" applyBorder="1" applyAlignment="1">
      <alignment horizontal="right" vertical="center"/>
      <protection/>
    </xf>
    <xf numFmtId="49" fontId="1" fillId="0" borderId="21" xfId="40" applyNumberFormat="1" applyFont="1" applyFill="1" applyBorder="1" applyAlignment="1">
      <alignment horizontal="right" vertical="center"/>
      <protection/>
    </xf>
    <xf numFmtId="49" fontId="1" fillId="0" borderId="27" xfId="40" applyNumberFormat="1" applyFont="1" applyBorder="1" applyAlignment="1">
      <alignment horizontal="right" vertical="center"/>
      <protection/>
    </xf>
    <xf numFmtId="49" fontId="1" fillId="0" borderId="28" xfId="40" applyNumberFormat="1" applyFont="1" applyBorder="1" applyAlignment="1">
      <alignment horizontal="right" vertical="center"/>
      <protection/>
    </xf>
    <xf numFmtId="49" fontId="1" fillId="0" borderId="29" xfId="40" applyNumberFormat="1" applyFont="1" applyBorder="1" applyAlignment="1">
      <alignment horizontal="center" vertical="center"/>
      <protection/>
    </xf>
    <xf numFmtId="49" fontId="1" fillId="0" borderId="30" xfId="40" applyNumberFormat="1" applyFont="1" applyBorder="1" applyAlignment="1">
      <alignment horizontal="center" vertical="center"/>
      <protection/>
    </xf>
    <xf numFmtId="49" fontId="1" fillId="0" borderId="31" xfId="40" applyNumberFormat="1" applyFont="1" applyBorder="1" applyAlignment="1">
      <alignment horizontal="center" vertical="center"/>
      <protection/>
    </xf>
    <xf numFmtId="49" fontId="1" fillId="0" borderId="32" xfId="40" applyNumberFormat="1" applyFont="1" applyBorder="1" applyAlignment="1">
      <alignment horizontal="center" vertical="center" shrinkToFit="1"/>
      <protection/>
    </xf>
    <xf numFmtId="49" fontId="1" fillId="0" borderId="10" xfId="40" applyNumberFormat="1" applyFont="1" applyBorder="1" applyAlignment="1">
      <alignment horizontal="center" vertical="center" shrinkToFit="1"/>
      <protection/>
    </xf>
    <xf numFmtId="49" fontId="1" fillId="0" borderId="33" xfId="40" applyNumberFormat="1" applyFont="1" applyBorder="1" applyAlignment="1">
      <alignment horizontal="center" vertical="center" shrinkToFit="1"/>
      <protection/>
    </xf>
    <xf numFmtId="49" fontId="1" fillId="0" borderId="12" xfId="40" applyNumberFormat="1" applyFont="1" applyBorder="1" applyAlignment="1">
      <alignment horizontal="center" vertical="center" shrinkToFit="1"/>
      <protection/>
    </xf>
    <xf numFmtId="49" fontId="1" fillId="0" borderId="34" xfId="40" applyNumberFormat="1" applyFont="1" applyBorder="1" applyAlignment="1">
      <alignment horizontal="right" vertical="center"/>
      <protection/>
    </xf>
    <xf numFmtId="49" fontId="1" fillId="0" borderId="13" xfId="40" applyNumberFormat="1" applyFont="1" applyBorder="1" applyAlignment="1">
      <alignment horizontal="right" vertical="center"/>
      <protection/>
    </xf>
    <xf numFmtId="0" fontId="1" fillId="0" borderId="33" xfId="40" applyNumberFormat="1" applyFont="1" applyBorder="1" applyAlignment="1">
      <alignment horizontal="right" vertical="center"/>
      <protection/>
    </xf>
    <xf numFmtId="0" fontId="1" fillId="0" borderId="12" xfId="40" applyNumberFormat="1" applyFont="1" applyBorder="1" applyAlignment="1">
      <alignment horizontal="right" vertical="center"/>
      <protection/>
    </xf>
    <xf numFmtId="49" fontId="1" fillId="0" borderId="12" xfId="40" applyNumberFormat="1" applyFont="1" applyBorder="1" applyAlignment="1">
      <alignment horizontal="right" vertical="center"/>
      <protection/>
    </xf>
    <xf numFmtId="49" fontId="1" fillId="0" borderId="32" xfId="40" applyNumberFormat="1" applyFont="1" applyBorder="1" applyAlignment="1">
      <alignment horizontal="right" vertical="center"/>
      <protection/>
    </xf>
    <xf numFmtId="49" fontId="1" fillId="0" borderId="10" xfId="40" applyNumberFormat="1" applyFont="1" applyBorder="1" applyAlignment="1">
      <alignment horizontal="right" vertical="center"/>
      <protection/>
    </xf>
    <xf numFmtId="49" fontId="1" fillId="0" borderId="33" xfId="40" applyNumberFormat="1" applyFont="1" applyBorder="1" applyAlignment="1">
      <alignment horizontal="right" vertical="center"/>
      <protection/>
    </xf>
    <xf numFmtId="0" fontId="1" fillId="0" borderId="34" xfId="40" applyNumberFormat="1" applyFont="1" applyBorder="1" applyAlignment="1">
      <alignment horizontal="right" vertical="center"/>
      <protection/>
    </xf>
    <xf numFmtId="0" fontId="1" fillId="0" borderId="13" xfId="40" applyNumberFormat="1" applyFont="1" applyBorder="1" applyAlignment="1">
      <alignment horizontal="right" vertical="center"/>
      <protection/>
    </xf>
    <xf numFmtId="49" fontId="1" fillId="0" borderId="13" xfId="40" applyNumberFormat="1" applyFont="1" applyFill="1" applyBorder="1" applyAlignment="1">
      <alignment horizontal="right" vertical="center"/>
      <protection/>
    </xf>
    <xf numFmtId="49" fontId="1" fillId="0" borderId="12" xfId="40" applyNumberFormat="1" applyFont="1" applyFill="1" applyBorder="1" applyAlignment="1">
      <alignment horizontal="right" vertical="center"/>
      <protection/>
    </xf>
    <xf numFmtId="49" fontId="1" fillId="0" borderId="35" xfId="40" applyNumberFormat="1" applyFont="1" applyBorder="1" applyAlignment="1">
      <alignment horizontal="right" vertical="center"/>
      <protection/>
    </xf>
    <xf numFmtId="49" fontId="1" fillId="0" borderId="36" xfId="40" applyNumberFormat="1" applyFont="1" applyBorder="1" applyAlignment="1">
      <alignment horizontal="right" vertical="center"/>
      <protection/>
    </xf>
    <xf numFmtId="49" fontId="1" fillId="0" borderId="37" xfId="40" applyNumberFormat="1" applyFont="1" applyBorder="1" applyAlignment="1">
      <alignment horizontal="center" vertical="center" shrinkToFit="1"/>
      <protection/>
    </xf>
    <xf numFmtId="49" fontId="1" fillId="0" borderId="38" xfId="40" applyNumberFormat="1" applyFont="1" applyBorder="1" applyAlignment="1">
      <alignment horizontal="center" vertical="center" shrinkToFit="1"/>
      <protection/>
    </xf>
    <xf numFmtId="49" fontId="1" fillId="0" borderId="39" xfId="40" applyNumberFormat="1" applyFont="1" applyBorder="1" applyAlignment="1">
      <alignment horizontal="center" vertical="center" shrinkToFit="1"/>
      <protection/>
    </xf>
    <xf numFmtId="0" fontId="0" fillId="0" borderId="0" xfId="40" applyAlignment="1">
      <alignment shrinkToFit="1"/>
      <protection/>
    </xf>
    <xf numFmtId="0" fontId="0" fillId="0" borderId="0" xfId="40" applyAlignment="1">
      <alignment horizontal="center"/>
      <protection/>
    </xf>
    <xf numFmtId="49" fontId="1" fillId="0" borderId="40" xfId="40" applyNumberFormat="1" applyFont="1" applyBorder="1" applyAlignment="1">
      <alignment horizontal="center" vertical="center" shrinkToFit="1"/>
      <protection/>
    </xf>
    <xf numFmtId="49" fontId="1" fillId="0" borderId="41" xfId="40" applyNumberFormat="1" applyFont="1" applyBorder="1" applyAlignment="1">
      <alignment horizontal="center" vertical="center" shrinkToFit="1"/>
      <protection/>
    </xf>
    <xf numFmtId="0" fontId="1" fillId="0" borderId="22" xfId="40" applyNumberFormat="1" applyFont="1" applyBorder="1" applyAlignment="1">
      <alignment horizontal="right" vertical="center"/>
      <protection/>
    </xf>
    <xf numFmtId="0" fontId="1" fillId="0" borderId="25" xfId="40" applyNumberFormat="1" applyFont="1" applyBorder="1" applyAlignment="1">
      <alignment horizontal="right" vertical="center"/>
      <protection/>
    </xf>
    <xf numFmtId="0" fontId="1" fillId="0" borderId="26" xfId="40" applyNumberFormat="1" applyFont="1" applyBorder="1" applyAlignment="1">
      <alignment horizontal="right" vertical="center"/>
      <protection/>
    </xf>
    <xf numFmtId="0" fontId="0" fillId="0" borderId="0" xfId="40" applyAlignment="1">
      <alignment horizontal="right"/>
      <protection/>
    </xf>
    <xf numFmtId="49" fontId="1" fillId="0" borderId="42" xfId="40" applyNumberFormat="1" applyFont="1" applyBorder="1" applyAlignment="1">
      <alignment horizontal="center" vertical="center"/>
      <protection/>
    </xf>
    <xf numFmtId="49" fontId="1" fillId="0" borderId="37" xfId="40" applyNumberFormat="1" applyFont="1" applyBorder="1" applyAlignment="1">
      <alignment horizontal="center" vertical="center"/>
      <protection/>
    </xf>
    <xf numFmtId="0" fontId="24" fillId="0" borderId="43" xfId="40" applyFont="1" applyBorder="1" applyAlignment="1">
      <alignment horizontal="left"/>
      <protection/>
    </xf>
    <xf numFmtId="49" fontId="1" fillId="0" borderId="20" xfId="40" applyNumberFormat="1" applyFont="1" applyBorder="1" applyAlignment="1">
      <alignment horizontal="center" vertical="center"/>
      <protection/>
    </xf>
    <xf numFmtId="0" fontId="22" fillId="0" borderId="0" xfId="40" applyFont="1" applyAlignment="1">
      <alignment horizontal="center"/>
      <protection/>
    </xf>
    <xf numFmtId="0" fontId="22" fillId="0" borderId="0" xfId="0" applyFont="1" applyFill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1" fillId="0" borderId="44" xfId="0" applyNumberFormat="1" applyFont="1" applyFill="1" applyBorder="1" applyAlignment="1">
      <alignment horizontal="center" vertical="center" wrapText="1" shrinkToFit="1"/>
    </xf>
    <xf numFmtId="49" fontId="1" fillId="0" borderId="45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0120武广客运营业站名及时刻表" xfId="40"/>
    <cellStyle name="常规_广铁时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0</xdr:col>
      <xdr:colOff>447675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91350"/>
          <a:ext cx="438150" cy="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171450</xdr:rowOff>
    </xdr:from>
    <xdr:to>
      <xdr:col>0</xdr:col>
      <xdr:colOff>228600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525" y="876300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0</xdr:rowOff>
    </xdr:from>
    <xdr:to>
      <xdr:col>1</xdr:col>
      <xdr:colOff>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228600" y="895350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228600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525" y="6991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>
          <a:off x="228600" y="6991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447675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438150" cy="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228600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525" y="514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28600" y="514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171450</xdr:rowOff>
    </xdr:from>
    <xdr:to>
      <xdr:col>0</xdr:col>
      <xdr:colOff>228600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525" y="876300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0</xdr:rowOff>
    </xdr:from>
    <xdr:to>
      <xdr:col>1</xdr:col>
      <xdr:colOff>0</xdr:colOff>
      <xdr:row>6</xdr:row>
      <xdr:rowOff>19050</xdr:rowOff>
    </xdr:to>
    <xdr:sp>
      <xdr:nvSpPr>
        <xdr:cNvPr id="5" name="Line 5"/>
        <xdr:cNvSpPr>
          <a:spLocks/>
        </xdr:cNvSpPr>
      </xdr:nvSpPr>
      <xdr:spPr>
        <a:xfrm>
          <a:off x="228600" y="895350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19050</xdr:rowOff>
    </xdr:from>
    <xdr:ext cx="76200" cy="180975"/>
    <xdr:sp>
      <xdr:nvSpPr>
        <xdr:cNvPr id="1" name="TextBox 5"/>
        <xdr:cNvSpPr txBox="1">
          <a:spLocks noChangeArrowheads="1"/>
        </xdr:cNvSpPr>
      </xdr:nvSpPr>
      <xdr:spPr>
        <a:xfrm>
          <a:off x="428625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19050</xdr:rowOff>
    </xdr:from>
    <xdr:ext cx="76200" cy="180975"/>
    <xdr:sp>
      <xdr:nvSpPr>
        <xdr:cNvPr id="2" name="TextBox 6"/>
        <xdr:cNvSpPr txBox="1">
          <a:spLocks noChangeArrowheads="1"/>
        </xdr:cNvSpPr>
      </xdr:nvSpPr>
      <xdr:spPr>
        <a:xfrm>
          <a:off x="428625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257175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685800" y="828675"/>
          <a:ext cx="2476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247650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447675" y="81915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5</xdr:col>
      <xdr:colOff>0</xdr:colOff>
      <xdr:row>4</xdr:row>
      <xdr:rowOff>19050</xdr:rowOff>
    </xdr:from>
    <xdr:ext cx="76200" cy="180975"/>
    <xdr:sp>
      <xdr:nvSpPr>
        <xdr:cNvPr id="5" name="TextBox 21"/>
        <xdr:cNvSpPr txBox="1">
          <a:spLocks noChangeArrowheads="1"/>
        </xdr:cNvSpPr>
      </xdr:nvSpPr>
      <xdr:spPr>
        <a:xfrm>
          <a:off x="1857375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19050</xdr:rowOff>
    </xdr:from>
    <xdr:ext cx="76200" cy="180975"/>
    <xdr:sp>
      <xdr:nvSpPr>
        <xdr:cNvPr id="6" name="TextBox 22"/>
        <xdr:cNvSpPr txBox="1">
          <a:spLocks noChangeArrowheads="1"/>
        </xdr:cNvSpPr>
      </xdr:nvSpPr>
      <xdr:spPr>
        <a:xfrm>
          <a:off x="1857375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257175</xdr:colOff>
      <xdr:row>4</xdr:row>
      <xdr:rowOff>9525</xdr:rowOff>
    </xdr:from>
    <xdr:to>
      <xdr:col>6</xdr:col>
      <xdr:colOff>0</xdr:colOff>
      <xdr:row>6</xdr:row>
      <xdr:rowOff>0</xdr:rowOff>
    </xdr:to>
    <xdr:sp>
      <xdr:nvSpPr>
        <xdr:cNvPr id="7" name="Line 23"/>
        <xdr:cNvSpPr>
          <a:spLocks/>
        </xdr:cNvSpPr>
      </xdr:nvSpPr>
      <xdr:spPr>
        <a:xfrm>
          <a:off x="2114550" y="828675"/>
          <a:ext cx="2476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247650</xdr:colOff>
      <xdr:row>6</xdr:row>
      <xdr:rowOff>0</xdr:rowOff>
    </xdr:to>
    <xdr:sp>
      <xdr:nvSpPr>
        <xdr:cNvPr id="8" name="Line 24"/>
        <xdr:cNvSpPr>
          <a:spLocks/>
        </xdr:cNvSpPr>
      </xdr:nvSpPr>
      <xdr:spPr>
        <a:xfrm flipH="1">
          <a:off x="1876425" y="81915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0</xdr:colOff>
      <xdr:row>4</xdr:row>
      <xdr:rowOff>19050</xdr:rowOff>
    </xdr:from>
    <xdr:ext cx="76200" cy="180975"/>
    <xdr:sp>
      <xdr:nvSpPr>
        <xdr:cNvPr id="9" name="TextBox 25"/>
        <xdr:cNvSpPr txBox="1">
          <a:spLocks noChangeArrowheads="1"/>
        </xdr:cNvSpPr>
      </xdr:nvSpPr>
      <xdr:spPr>
        <a:xfrm>
          <a:off x="3286125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19050</xdr:rowOff>
    </xdr:from>
    <xdr:ext cx="76200" cy="180975"/>
    <xdr:sp>
      <xdr:nvSpPr>
        <xdr:cNvPr id="10" name="TextBox 26"/>
        <xdr:cNvSpPr txBox="1">
          <a:spLocks noChangeArrowheads="1"/>
        </xdr:cNvSpPr>
      </xdr:nvSpPr>
      <xdr:spPr>
        <a:xfrm>
          <a:off x="3286125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257175</xdr:colOff>
      <xdr:row>4</xdr:row>
      <xdr:rowOff>9525</xdr:rowOff>
    </xdr:from>
    <xdr:to>
      <xdr:col>10</xdr:col>
      <xdr:colOff>0</xdr:colOff>
      <xdr:row>6</xdr:row>
      <xdr:rowOff>0</xdr:rowOff>
    </xdr:to>
    <xdr:sp>
      <xdr:nvSpPr>
        <xdr:cNvPr id="11" name="Line 27"/>
        <xdr:cNvSpPr>
          <a:spLocks/>
        </xdr:cNvSpPr>
      </xdr:nvSpPr>
      <xdr:spPr>
        <a:xfrm>
          <a:off x="3543300" y="828675"/>
          <a:ext cx="2476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9</xdr:col>
      <xdr:colOff>247650</xdr:colOff>
      <xdr:row>6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3305175" y="819150"/>
          <a:ext cx="228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12</xdr:col>
      <xdr:colOff>0</xdr:colOff>
      <xdr:row>4</xdr:row>
      <xdr:rowOff>19050</xdr:rowOff>
    </xdr:from>
    <xdr:ext cx="76200" cy="180975"/>
    <xdr:sp>
      <xdr:nvSpPr>
        <xdr:cNvPr id="13" name="TextBox 53"/>
        <xdr:cNvSpPr txBox="1">
          <a:spLocks noChangeArrowheads="1"/>
        </xdr:cNvSpPr>
      </xdr:nvSpPr>
      <xdr:spPr>
        <a:xfrm>
          <a:off x="4286250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19050</xdr:rowOff>
    </xdr:from>
    <xdr:ext cx="76200" cy="180975"/>
    <xdr:sp>
      <xdr:nvSpPr>
        <xdr:cNvPr id="14" name="TextBox 54"/>
        <xdr:cNvSpPr txBox="1">
          <a:spLocks noChangeArrowheads="1"/>
        </xdr:cNvSpPr>
      </xdr:nvSpPr>
      <xdr:spPr>
        <a:xfrm>
          <a:off x="4286250" y="838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12</xdr:col>
      <xdr:colOff>0</xdr:colOff>
      <xdr:row>4</xdr:row>
      <xdr:rowOff>9525</xdr:rowOff>
    </xdr:from>
    <xdr:to>
      <xdr:col>12</xdr:col>
      <xdr:colOff>0</xdr:colOff>
      <xdr:row>6</xdr:row>
      <xdr:rowOff>0</xdr:rowOff>
    </xdr:to>
    <xdr:sp>
      <xdr:nvSpPr>
        <xdr:cNvPr id="15" name="Line 55"/>
        <xdr:cNvSpPr>
          <a:spLocks/>
        </xdr:cNvSpPr>
      </xdr:nvSpPr>
      <xdr:spPr>
        <a:xfrm>
          <a:off x="4286250" y="8286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16" name="Line 56"/>
        <xdr:cNvSpPr>
          <a:spLocks/>
        </xdr:cNvSpPr>
      </xdr:nvSpPr>
      <xdr:spPr>
        <a:xfrm flipH="1">
          <a:off x="4286250" y="8191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352;&#23453;&#33391;\&#25216;&#26415;&#36164;&#26009;\&#36816;&#34892;&#22270;\09&#36816;&#34892;&#22270;\09.11.11&#35843;&#22270;\09.11.11&#25216;&#26415;&#36164;&#26009;&#27719;&#24635;\&#36164;&#26009;2&#65306;&#21015;&#36710;&#23545;&#25968;&#21450;&#23458;&#36816;&#25351;&#26631;\zbtj\Sources\Yxt_&#25351;&#26631;&#32479;&#35745;&#24037;&#31243;\&#37073;&#24030;&#23616;\&#27931;&#38451;&#20998;&#23616;\&#27931;&#38451;&#20998;&#23616;2001&#35843;&#22270;&#36164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352;&#23453;&#33391;\&#25216;&#26415;&#36164;&#26009;\&#36816;&#34892;&#22270;\09&#36816;&#34892;&#22270;\09.11.11&#35843;&#22270;\09.11.11&#25216;&#26415;&#36164;&#26009;&#27719;&#24635;\&#36164;&#26009;2&#65306;&#21015;&#36710;&#23545;&#25968;&#21450;&#23458;&#36816;&#25351;&#26631;\WINDOWS\Desktop\&#25105;&#30340;&#20844;&#25991;&#21253;\B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352;&#23453;&#33391;\&#25216;&#26415;&#36164;&#26009;\&#36816;&#34892;&#22270;\09&#36816;&#34892;&#22270;\09.11.11&#35843;&#22270;\09.11.11&#25216;&#26415;&#36164;&#26009;&#27719;&#24635;\&#36164;&#26009;2&#65306;&#21015;&#36710;&#23545;&#25968;&#21450;&#23458;&#36816;&#25351;&#26631;\kyc\&#37096;&#20256;&#36164;&#26009;\&#26032;&#22270;&#38468;&#20214;\WINDOWS\Desktop\&#25105;&#30340;&#20844;&#25991;&#21253;\Bo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352;&#23453;&#33391;\&#25216;&#26415;&#36164;&#26009;\&#36816;&#34892;&#22270;\09&#36816;&#34892;&#22270;\09.11.11&#35843;&#22270;\09.11.11&#25216;&#26415;&#36164;&#26009;&#27719;&#24635;\&#36164;&#26009;3&#65306;&#32534;&#32452;&#34920;&#12289;&#36710;&#36742;&#26631;&#20934;&#12289;&#29301;&#24341;&#23450;&#25968;\yxt2005\Templates\&#37073;&#24030;&#23616;\&#27931;&#38451;&#20998;&#23616;\&#27931;&#38451;&#20998;&#23616;2001&#35843;&#22270;&#36164;&#260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yxt2005\Templates\&#37073;&#24030;&#23616;\&#27931;&#38451;&#20998;&#23616;\&#27931;&#38451;&#20998;&#23616;2001&#35843;&#22270;&#36164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&#25105;&#30340;&#20844;&#25991;&#21253;\B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客车比较"/>
      <sheetName val="货车比较"/>
      <sheetName val="月洛"/>
      <sheetName val="关宝"/>
      <sheetName val="宝南"/>
      <sheetName val="南襄"/>
      <sheetName val="洛郑"/>
      <sheetName val="洛三"/>
      <sheetName val="三西西安"/>
      <sheetName val="济原嘉峰"/>
      <sheetName val="洛宜孟宝"/>
      <sheetName val="牵引定数"/>
      <sheetName val="区段定数"/>
      <sheetName val="不宜机外停"/>
      <sheetName val="不宜停站"/>
      <sheetName val="补充时间"/>
      <sheetName val="机乘换挂"/>
      <sheetName val="牵引辆数"/>
      <sheetName val="补机"/>
      <sheetName val="交路统计"/>
      <sheetName val="人机数"/>
      <sheetName val="人工时"/>
      <sheetName val=" (分局标尺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呼"/>
      <sheetName val="昌"/>
      <sheetName val="京"/>
      <sheetName val="郑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呼"/>
      <sheetName val="昌"/>
      <sheetName val="京"/>
      <sheetName val="郑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客车比较"/>
      <sheetName val="货车比较"/>
      <sheetName val="月洛"/>
      <sheetName val="关宝"/>
      <sheetName val="宝南"/>
      <sheetName val="南襄"/>
      <sheetName val="洛郑"/>
      <sheetName val="洛三"/>
      <sheetName val="三西西安"/>
      <sheetName val="济原嘉峰"/>
      <sheetName val="洛宜孟宝"/>
      <sheetName val="牵引定数"/>
      <sheetName val="区段定数"/>
      <sheetName val="不宜机外停"/>
      <sheetName val="不宜停站"/>
      <sheetName val="补充时间"/>
      <sheetName val="机乘换挂"/>
      <sheetName val="牵引辆数"/>
      <sheetName val="补机"/>
      <sheetName val="交路统计"/>
      <sheetName val="人机数"/>
      <sheetName val="人工时"/>
      <sheetName val=" (分局标尺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客车比较"/>
      <sheetName val="货车比较"/>
      <sheetName val="月洛"/>
      <sheetName val="关宝"/>
      <sheetName val="宝南"/>
      <sheetName val="南襄"/>
      <sheetName val="洛郑"/>
      <sheetName val="洛三"/>
      <sheetName val="三西西安"/>
      <sheetName val="济原嘉峰"/>
      <sheetName val="洛宜孟宝"/>
      <sheetName val="牵引定数"/>
      <sheetName val="区段定数"/>
      <sheetName val="不宜机外停"/>
      <sheetName val="不宜停站"/>
      <sheetName val="补充时间"/>
      <sheetName val="机乘换挂"/>
      <sheetName val="牵引辆数"/>
      <sheetName val="补机"/>
      <sheetName val="交路统计"/>
      <sheetName val="人机数"/>
      <sheetName val="人工时"/>
      <sheetName val=" (分局标尺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呼"/>
      <sheetName val="昌"/>
      <sheetName val="京"/>
      <sheetName val="郑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D37"/>
  <sheetViews>
    <sheetView tabSelected="1" view="pageBreakPreview" zoomScaleNormal="150" zoomScaleSheetLayoutView="100" workbookViewId="0" topLeftCell="A1">
      <selection activeCell="A2" sqref="A2:AD2"/>
    </sheetView>
  </sheetViews>
  <sheetFormatPr defaultColWidth="9.00390625" defaultRowHeight="14.25"/>
  <cols>
    <col min="1" max="1" width="5.875" style="14" customWidth="1"/>
    <col min="2" max="30" width="4.75390625" style="14" customWidth="1"/>
    <col min="31" max="16384" width="5.875" style="14" customWidth="1"/>
  </cols>
  <sheetData>
    <row r="1" spans="1:3" ht="14.25">
      <c r="A1" s="72" t="s">
        <v>475</v>
      </c>
      <c r="B1" s="72"/>
      <c r="C1" s="72"/>
    </row>
    <row r="2" spans="1:30" ht="26.25" thickBot="1">
      <c r="A2" s="70" t="s">
        <v>474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5" customHeight="1">
      <c r="A3" s="15" t="s">
        <v>113</v>
      </c>
      <c r="B3" s="16" t="s">
        <v>0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  <c r="H3" s="16" t="s">
        <v>0</v>
      </c>
      <c r="I3" s="16" t="s">
        <v>0</v>
      </c>
      <c r="J3" s="16" t="s">
        <v>0</v>
      </c>
      <c r="K3" s="16" t="s">
        <v>0</v>
      </c>
      <c r="L3" s="16" t="s">
        <v>0</v>
      </c>
      <c r="M3" s="16" t="s">
        <v>0</v>
      </c>
      <c r="N3" s="16" t="s">
        <v>0</v>
      </c>
      <c r="O3" s="16" t="s">
        <v>0</v>
      </c>
      <c r="P3" s="16" t="s">
        <v>0</v>
      </c>
      <c r="Q3" s="16" t="s">
        <v>0</v>
      </c>
      <c r="R3" s="16" t="s">
        <v>0</v>
      </c>
      <c r="S3" s="16" t="s">
        <v>0</v>
      </c>
      <c r="T3" s="16" t="s">
        <v>0</v>
      </c>
      <c r="U3" s="16" t="s">
        <v>0</v>
      </c>
      <c r="V3" s="16" t="s">
        <v>0</v>
      </c>
      <c r="W3" s="16" t="s">
        <v>0</v>
      </c>
      <c r="X3" s="16" t="s">
        <v>0</v>
      </c>
      <c r="Y3" s="16" t="s">
        <v>0</v>
      </c>
      <c r="Z3" s="16" t="s">
        <v>0</v>
      </c>
      <c r="AA3" s="16" t="s">
        <v>0</v>
      </c>
      <c r="AB3" s="16" t="s">
        <v>0</v>
      </c>
      <c r="AC3" s="16" t="s">
        <v>0</v>
      </c>
      <c r="AD3" s="17" t="s">
        <v>0</v>
      </c>
    </row>
    <row r="4" spans="1:30" s="60" customFormat="1" ht="15" customHeight="1" thickBot="1">
      <c r="A4" s="57" t="s">
        <v>114</v>
      </c>
      <c r="B4" s="58" t="s">
        <v>14</v>
      </c>
      <c r="C4" s="58" t="s">
        <v>14</v>
      </c>
      <c r="D4" s="58" t="s">
        <v>14</v>
      </c>
      <c r="E4" s="58" t="s">
        <v>14</v>
      </c>
      <c r="F4" s="58" t="s">
        <v>14</v>
      </c>
      <c r="G4" s="58" t="s">
        <v>14</v>
      </c>
      <c r="H4" s="58" t="s">
        <v>14</v>
      </c>
      <c r="I4" s="58" t="s">
        <v>14</v>
      </c>
      <c r="J4" s="58" t="s">
        <v>14</v>
      </c>
      <c r="K4" s="58" t="s">
        <v>14</v>
      </c>
      <c r="L4" s="58" t="s">
        <v>14</v>
      </c>
      <c r="M4" s="58" t="s">
        <v>14</v>
      </c>
      <c r="N4" s="58" t="s">
        <v>14</v>
      </c>
      <c r="O4" s="58" t="s">
        <v>14</v>
      </c>
      <c r="P4" s="58" t="s">
        <v>14</v>
      </c>
      <c r="Q4" s="58" t="s">
        <v>14</v>
      </c>
      <c r="R4" s="58" t="s">
        <v>14</v>
      </c>
      <c r="S4" s="58" t="s">
        <v>14</v>
      </c>
      <c r="T4" s="58" t="s">
        <v>14</v>
      </c>
      <c r="U4" s="58" t="s">
        <v>14</v>
      </c>
      <c r="V4" s="58" t="s">
        <v>14</v>
      </c>
      <c r="W4" s="58" t="s">
        <v>14</v>
      </c>
      <c r="X4" s="58" t="s">
        <v>14</v>
      </c>
      <c r="Y4" s="58" t="s">
        <v>14</v>
      </c>
      <c r="Z4" s="58" t="s">
        <v>14</v>
      </c>
      <c r="AA4" s="58" t="s">
        <v>14</v>
      </c>
      <c r="AB4" s="58" t="s">
        <v>14</v>
      </c>
      <c r="AC4" s="58" t="s">
        <v>14</v>
      </c>
      <c r="AD4" s="59" t="s">
        <v>14</v>
      </c>
    </row>
    <row r="5" spans="1:30" ht="15" customHeight="1">
      <c r="A5" s="18" t="s">
        <v>115</v>
      </c>
      <c r="B5" s="19" t="s">
        <v>19</v>
      </c>
      <c r="C5" s="19" t="s">
        <v>20</v>
      </c>
      <c r="D5" s="19" t="s">
        <v>21</v>
      </c>
      <c r="E5" s="19" t="s">
        <v>15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18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20" t="s">
        <v>45</v>
      </c>
    </row>
    <row r="6" spans="1:30" ht="15" customHeight="1">
      <c r="A6" s="21" t="s">
        <v>116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30" ht="15" customHeight="1">
      <c r="A7" s="71" t="s">
        <v>0</v>
      </c>
      <c r="B7" s="24" t="s">
        <v>16</v>
      </c>
      <c r="C7" s="24" t="s">
        <v>16</v>
      </c>
      <c r="D7" s="24" t="s">
        <v>16</v>
      </c>
      <c r="E7" s="24" t="s">
        <v>16</v>
      </c>
      <c r="F7" s="24" t="s">
        <v>16</v>
      </c>
      <c r="G7" s="24" t="s">
        <v>16</v>
      </c>
      <c r="H7" s="24" t="s">
        <v>16</v>
      </c>
      <c r="I7" s="24" t="s">
        <v>16</v>
      </c>
      <c r="J7" s="24" t="s">
        <v>16</v>
      </c>
      <c r="K7" s="24" t="s">
        <v>16</v>
      </c>
      <c r="L7" s="24" t="s">
        <v>16</v>
      </c>
      <c r="M7" s="24" t="s">
        <v>16</v>
      </c>
      <c r="N7" s="24" t="s">
        <v>16</v>
      </c>
      <c r="O7" s="24" t="s">
        <v>16</v>
      </c>
      <c r="P7" s="24" t="s">
        <v>16</v>
      </c>
      <c r="Q7" s="24" t="s">
        <v>16</v>
      </c>
      <c r="R7" s="24" t="s">
        <v>16</v>
      </c>
      <c r="S7" s="24" t="s">
        <v>16</v>
      </c>
      <c r="T7" s="24" t="s">
        <v>16</v>
      </c>
      <c r="U7" s="24" t="s">
        <v>16</v>
      </c>
      <c r="V7" s="24" t="s">
        <v>16</v>
      </c>
      <c r="W7" s="24" t="s">
        <v>16</v>
      </c>
      <c r="X7" s="24" t="s">
        <v>16</v>
      </c>
      <c r="Y7" s="24" t="s">
        <v>16</v>
      </c>
      <c r="Z7" s="24" t="s">
        <v>16</v>
      </c>
      <c r="AA7" s="24" t="s">
        <v>16</v>
      </c>
      <c r="AB7" s="24" t="s">
        <v>16</v>
      </c>
      <c r="AC7" s="24" t="s">
        <v>16</v>
      </c>
      <c r="AD7" s="25" t="s">
        <v>16</v>
      </c>
    </row>
    <row r="8" spans="1:30" s="61" customFormat="1" ht="15" customHeight="1">
      <c r="A8" s="68"/>
      <c r="B8" s="26" t="str">
        <f>" 7:30"&amp;REPT(" ",1)</f>
        <v> 7:30 </v>
      </c>
      <c r="C8" s="26" t="str">
        <f>" 8:00"&amp;REPT(" ",1)</f>
        <v> 8:00 </v>
      </c>
      <c r="D8" s="26" t="str">
        <f>" 8:40"&amp;REPT(" ",1)</f>
        <v> 8:40 </v>
      </c>
      <c r="E8" s="26" t="str">
        <f>" 9:00"&amp;REPT(" ",1)</f>
        <v> 9:00 </v>
      </c>
      <c r="F8" s="26" t="str">
        <f>" 9:10"&amp;REPT(" ",1)</f>
        <v> 9:10 </v>
      </c>
      <c r="G8" s="26" t="str">
        <f>" 9:35"&amp;REPT(" ",1)</f>
        <v> 9:35 </v>
      </c>
      <c r="H8" s="26" t="str">
        <f>"10:05"&amp;REPT(" ",1)</f>
        <v>10:05 </v>
      </c>
      <c r="I8" s="26" t="str">
        <f>"10:30"&amp;REPT(" ",1)</f>
        <v>10:30 </v>
      </c>
      <c r="J8" s="26" t="str">
        <f>"10:55"&amp;REPT(" ",1)</f>
        <v>10:55 </v>
      </c>
      <c r="K8" s="26" t="str">
        <f>"11:15"&amp;REPT(" ",1)</f>
        <v>11:15 </v>
      </c>
      <c r="L8" s="26" t="str">
        <f>"11:40"&amp;REPT(" ",1)</f>
        <v>11:40 </v>
      </c>
      <c r="M8" s="26" t="str">
        <f>"12:10"&amp;REPT(" ",1)</f>
        <v>12:10 </v>
      </c>
      <c r="N8" s="26" t="str">
        <f>"12:50"&amp;REPT(" ",1)</f>
        <v>12:50 </v>
      </c>
      <c r="O8" s="26" t="str">
        <f>"13:25"&amp;REPT(" ",1)</f>
        <v>13:25 </v>
      </c>
      <c r="P8" s="26" t="str">
        <f>"13:42"&amp;REPT(" ",1)</f>
        <v>13:42 </v>
      </c>
      <c r="Q8" s="26" t="str">
        <f>"14:35"&amp;REPT(" ",1)</f>
        <v>14:35 </v>
      </c>
      <c r="R8" s="26" t="str">
        <f>"15:00"&amp;REPT(" ",1)</f>
        <v>15:00 </v>
      </c>
      <c r="S8" s="26" t="str">
        <f>"15:30"&amp;REPT(" ",1)</f>
        <v>15:30 </v>
      </c>
      <c r="T8" s="26" t="str">
        <f>"15:55"&amp;REPT(" ",1)</f>
        <v>15:55 </v>
      </c>
      <c r="U8" s="26" t="str">
        <f>"16:35"&amp;REPT(" ",1)</f>
        <v>16:35 </v>
      </c>
      <c r="V8" s="26" t="str">
        <f>"17:10"&amp;REPT(" ",1)</f>
        <v>17:10 </v>
      </c>
      <c r="W8" s="26" t="str">
        <f>"17:40"&amp;REPT(" ",1)</f>
        <v>17:40 </v>
      </c>
      <c r="X8" s="26" t="str">
        <f>"18:00"&amp;REPT(" ",1)</f>
        <v>18:00 </v>
      </c>
      <c r="Y8" s="26" t="str">
        <f>"18:20"&amp;REPT(" ",1)</f>
        <v>18:20 </v>
      </c>
      <c r="Z8" s="26" t="str">
        <f>"18:40"&amp;REPT(" ",1)</f>
        <v>18:40 </v>
      </c>
      <c r="AA8" s="26" t="str">
        <f>"19:00"&amp;REPT(" ",1)</f>
        <v>19:00 </v>
      </c>
      <c r="AB8" s="26" t="str">
        <f>"19:32"&amp;REPT(" ",1)</f>
        <v>19:32 </v>
      </c>
      <c r="AC8" s="26" t="str">
        <f>"19:50"&amp;REPT(" ",1)</f>
        <v>19:50 </v>
      </c>
      <c r="AD8" s="64" t="str">
        <f>"20:05"&amp;REPT(" ",1)</f>
        <v>20:05 </v>
      </c>
    </row>
    <row r="9" spans="1:30" ht="15" customHeight="1">
      <c r="A9" s="68" t="s">
        <v>1</v>
      </c>
      <c r="B9" s="28"/>
      <c r="C9" s="28" t="s">
        <v>117</v>
      </c>
      <c r="D9" s="28"/>
      <c r="E9" s="28"/>
      <c r="F9" s="28" t="s">
        <v>118</v>
      </c>
      <c r="G9" s="28"/>
      <c r="H9" s="28"/>
      <c r="I9" s="28" t="s">
        <v>119</v>
      </c>
      <c r="J9" s="28"/>
      <c r="K9" s="28"/>
      <c r="L9" s="28"/>
      <c r="M9" s="28" t="s">
        <v>120</v>
      </c>
      <c r="N9" s="28"/>
      <c r="O9" s="28" t="s">
        <v>121</v>
      </c>
      <c r="P9" s="28"/>
      <c r="Q9" s="28" t="s">
        <v>122</v>
      </c>
      <c r="R9" s="28"/>
      <c r="S9" s="28"/>
      <c r="T9" s="28" t="s">
        <v>123</v>
      </c>
      <c r="U9" s="28"/>
      <c r="V9" s="28"/>
      <c r="W9" s="28" t="s">
        <v>124</v>
      </c>
      <c r="X9" s="28"/>
      <c r="Y9" s="28"/>
      <c r="Z9" s="28" t="s">
        <v>125</v>
      </c>
      <c r="AA9" s="28"/>
      <c r="AB9" s="28"/>
      <c r="AC9" s="28"/>
      <c r="AD9" s="29" t="s">
        <v>126</v>
      </c>
    </row>
    <row r="10" spans="1:30" ht="15" customHeight="1">
      <c r="A10" s="68"/>
      <c r="B10" s="27"/>
      <c r="C10" s="27" t="s">
        <v>127</v>
      </c>
      <c r="D10" s="27"/>
      <c r="E10" s="27"/>
      <c r="F10" s="27" t="s">
        <v>128</v>
      </c>
      <c r="G10" s="27"/>
      <c r="H10" s="27"/>
      <c r="I10" s="27" t="s">
        <v>129</v>
      </c>
      <c r="J10" s="27"/>
      <c r="K10" s="27"/>
      <c r="L10" s="27"/>
      <c r="M10" s="27" t="s">
        <v>128</v>
      </c>
      <c r="N10" s="27"/>
      <c r="O10" s="27" t="s">
        <v>130</v>
      </c>
      <c r="P10" s="27"/>
      <c r="Q10" s="27" t="s">
        <v>131</v>
      </c>
      <c r="R10" s="27"/>
      <c r="S10" s="27"/>
      <c r="T10" s="27" t="s">
        <v>132</v>
      </c>
      <c r="U10" s="27"/>
      <c r="V10" s="27"/>
      <c r="W10" s="27" t="s">
        <v>133</v>
      </c>
      <c r="X10" s="27"/>
      <c r="Y10" s="27"/>
      <c r="Z10" s="27" t="s">
        <v>133</v>
      </c>
      <c r="AA10" s="27"/>
      <c r="AB10" s="27"/>
      <c r="AC10" s="27"/>
      <c r="AD10" s="30" t="s">
        <v>134</v>
      </c>
    </row>
    <row r="11" spans="1:30" ht="15" customHeight="1">
      <c r="A11" s="68" t="s">
        <v>2</v>
      </c>
      <c r="B11" s="24" t="s">
        <v>135</v>
      </c>
      <c r="C11" s="24"/>
      <c r="D11" s="24"/>
      <c r="E11" s="24"/>
      <c r="F11" s="24"/>
      <c r="G11" s="24" t="s">
        <v>136</v>
      </c>
      <c r="H11" s="24"/>
      <c r="I11" s="24"/>
      <c r="J11" s="24"/>
      <c r="K11" s="24"/>
      <c r="L11" s="24" t="s">
        <v>137</v>
      </c>
      <c r="M11" s="24"/>
      <c r="N11" s="24"/>
      <c r="O11" s="24"/>
      <c r="P11" s="24" t="s">
        <v>138</v>
      </c>
      <c r="Q11" s="24"/>
      <c r="R11" s="24"/>
      <c r="S11" s="24" t="s">
        <v>139</v>
      </c>
      <c r="T11" s="24"/>
      <c r="U11" s="24"/>
      <c r="V11" s="24" t="s">
        <v>140</v>
      </c>
      <c r="W11" s="24"/>
      <c r="X11" s="24"/>
      <c r="Y11" s="24" t="s">
        <v>141</v>
      </c>
      <c r="Z11" s="24"/>
      <c r="AA11" s="24"/>
      <c r="AB11" s="24"/>
      <c r="AC11" s="24" t="s">
        <v>142</v>
      </c>
      <c r="AD11" s="25"/>
    </row>
    <row r="12" spans="1:30" ht="15" customHeight="1">
      <c r="A12" s="68"/>
      <c r="B12" s="27" t="s">
        <v>143</v>
      </c>
      <c r="C12" s="27"/>
      <c r="D12" s="27"/>
      <c r="E12" s="27"/>
      <c r="F12" s="27"/>
      <c r="G12" s="27" t="s">
        <v>144</v>
      </c>
      <c r="H12" s="27"/>
      <c r="I12" s="27"/>
      <c r="J12" s="27"/>
      <c r="K12" s="27"/>
      <c r="L12" s="27" t="s">
        <v>145</v>
      </c>
      <c r="M12" s="27"/>
      <c r="N12" s="27"/>
      <c r="O12" s="27"/>
      <c r="P12" s="27" t="s">
        <v>146</v>
      </c>
      <c r="Q12" s="27"/>
      <c r="R12" s="27"/>
      <c r="S12" s="27" t="s">
        <v>143</v>
      </c>
      <c r="T12" s="27"/>
      <c r="U12" s="27"/>
      <c r="V12" s="27" t="s">
        <v>147</v>
      </c>
      <c r="W12" s="27"/>
      <c r="X12" s="27"/>
      <c r="Y12" s="27" t="s">
        <v>148</v>
      </c>
      <c r="Z12" s="27"/>
      <c r="AA12" s="27"/>
      <c r="AB12" s="27"/>
      <c r="AC12" s="27" t="s">
        <v>149</v>
      </c>
      <c r="AD12" s="30"/>
    </row>
    <row r="13" spans="1:30" ht="15" customHeight="1">
      <c r="A13" s="68" t="s">
        <v>3</v>
      </c>
      <c r="B13" s="24" t="s">
        <v>150</v>
      </c>
      <c r="C13" s="24"/>
      <c r="D13" s="24" t="s">
        <v>151</v>
      </c>
      <c r="E13" s="24"/>
      <c r="F13" s="24" t="s">
        <v>152</v>
      </c>
      <c r="G13" s="24"/>
      <c r="H13" s="24" t="s">
        <v>153</v>
      </c>
      <c r="I13" s="24"/>
      <c r="J13" s="24" t="s">
        <v>154</v>
      </c>
      <c r="K13" s="24" t="s">
        <v>155</v>
      </c>
      <c r="L13" s="24"/>
      <c r="M13" s="24" t="s">
        <v>156</v>
      </c>
      <c r="N13" s="24" t="s">
        <v>157</v>
      </c>
      <c r="O13" s="24" t="s">
        <v>158</v>
      </c>
      <c r="P13" s="24"/>
      <c r="Q13" s="24" t="s">
        <v>159</v>
      </c>
      <c r="R13" s="24"/>
      <c r="S13" s="24"/>
      <c r="T13" s="24" t="s">
        <v>160</v>
      </c>
      <c r="U13" s="24"/>
      <c r="V13" s="24" t="s">
        <v>161</v>
      </c>
      <c r="W13" s="24" t="s">
        <v>162</v>
      </c>
      <c r="X13" s="24"/>
      <c r="Y13" s="24"/>
      <c r="Z13" s="24"/>
      <c r="AA13" s="24" t="s">
        <v>163</v>
      </c>
      <c r="AB13" s="24" t="s">
        <v>164</v>
      </c>
      <c r="AC13" s="24"/>
      <c r="AD13" s="25" t="s">
        <v>165</v>
      </c>
    </row>
    <row r="14" spans="1:30" ht="15" customHeight="1">
      <c r="A14" s="68"/>
      <c r="B14" s="27" t="s">
        <v>166</v>
      </c>
      <c r="C14" s="27"/>
      <c r="D14" s="27" t="s">
        <v>134</v>
      </c>
      <c r="E14" s="27"/>
      <c r="F14" s="27" t="s">
        <v>167</v>
      </c>
      <c r="G14" s="27"/>
      <c r="H14" s="27" t="s">
        <v>129</v>
      </c>
      <c r="I14" s="27"/>
      <c r="J14" s="27" t="s">
        <v>147</v>
      </c>
      <c r="K14" s="27" t="s">
        <v>133</v>
      </c>
      <c r="L14" s="27"/>
      <c r="M14" s="27" t="s">
        <v>167</v>
      </c>
      <c r="N14" s="27" t="s">
        <v>168</v>
      </c>
      <c r="O14" s="27" t="s">
        <v>169</v>
      </c>
      <c r="P14" s="27"/>
      <c r="Q14" s="27" t="s">
        <v>170</v>
      </c>
      <c r="R14" s="27"/>
      <c r="S14" s="27"/>
      <c r="T14" s="27" t="s">
        <v>171</v>
      </c>
      <c r="U14" s="27"/>
      <c r="V14" s="27" t="s">
        <v>167</v>
      </c>
      <c r="W14" s="27" t="s">
        <v>172</v>
      </c>
      <c r="X14" s="27"/>
      <c r="Y14" s="27"/>
      <c r="Z14" s="27"/>
      <c r="AA14" s="27" t="s">
        <v>130</v>
      </c>
      <c r="AB14" s="27" t="s">
        <v>169</v>
      </c>
      <c r="AC14" s="27"/>
      <c r="AD14" s="30" t="s">
        <v>173</v>
      </c>
    </row>
    <row r="15" spans="1:30" ht="15" customHeight="1">
      <c r="A15" s="68" t="s">
        <v>4</v>
      </c>
      <c r="B15" s="24"/>
      <c r="C15" s="24" t="s">
        <v>174</v>
      </c>
      <c r="D15" s="24"/>
      <c r="E15" s="24"/>
      <c r="F15" s="24"/>
      <c r="G15" s="24" t="s">
        <v>175</v>
      </c>
      <c r="H15" s="24"/>
      <c r="I15" s="24"/>
      <c r="J15" s="24"/>
      <c r="K15" s="24"/>
      <c r="L15" s="24" t="s">
        <v>176</v>
      </c>
      <c r="M15" s="24"/>
      <c r="N15" s="24"/>
      <c r="O15" s="24"/>
      <c r="P15" s="24" t="s">
        <v>177</v>
      </c>
      <c r="Q15" s="24"/>
      <c r="R15" s="24"/>
      <c r="S15" s="24"/>
      <c r="T15" s="24"/>
      <c r="U15" s="24" t="s">
        <v>178</v>
      </c>
      <c r="V15" s="24"/>
      <c r="W15" s="24"/>
      <c r="X15" s="24" t="s">
        <v>179</v>
      </c>
      <c r="Y15" s="24"/>
      <c r="Z15" s="24"/>
      <c r="AA15" s="24"/>
      <c r="AB15" s="24" t="s">
        <v>180</v>
      </c>
      <c r="AC15" s="24"/>
      <c r="AD15" s="25"/>
    </row>
    <row r="16" spans="1:30" ht="15" customHeight="1">
      <c r="A16" s="68"/>
      <c r="B16" s="27"/>
      <c r="C16" s="27" t="s">
        <v>181</v>
      </c>
      <c r="D16" s="27"/>
      <c r="E16" s="27"/>
      <c r="F16" s="27"/>
      <c r="G16" s="27" t="s">
        <v>182</v>
      </c>
      <c r="H16" s="27"/>
      <c r="I16" s="27"/>
      <c r="J16" s="27"/>
      <c r="K16" s="27"/>
      <c r="L16" s="27" t="s">
        <v>183</v>
      </c>
      <c r="M16" s="27"/>
      <c r="N16" s="27"/>
      <c r="O16" s="27"/>
      <c r="P16" s="27" t="s">
        <v>184</v>
      </c>
      <c r="Q16" s="27"/>
      <c r="R16" s="27"/>
      <c r="S16" s="27"/>
      <c r="T16" s="27"/>
      <c r="U16" s="27" t="s">
        <v>172</v>
      </c>
      <c r="V16" s="27"/>
      <c r="W16" s="27"/>
      <c r="X16" s="27" t="s">
        <v>185</v>
      </c>
      <c r="Y16" s="27"/>
      <c r="Z16" s="27"/>
      <c r="AA16" s="27"/>
      <c r="AB16" s="27" t="s">
        <v>186</v>
      </c>
      <c r="AC16" s="27"/>
      <c r="AD16" s="30"/>
    </row>
    <row r="17" spans="1:30" ht="15" customHeight="1">
      <c r="A17" s="68" t="s">
        <v>5</v>
      </c>
      <c r="B17" s="24" t="s">
        <v>187</v>
      </c>
      <c r="C17" s="24" t="s">
        <v>151</v>
      </c>
      <c r="D17" s="24" t="s">
        <v>188</v>
      </c>
      <c r="E17" s="24"/>
      <c r="F17" s="24" t="s">
        <v>189</v>
      </c>
      <c r="G17" s="24" t="s">
        <v>190</v>
      </c>
      <c r="H17" s="24" t="s">
        <v>191</v>
      </c>
      <c r="I17" s="24" t="s">
        <v>192</v>
      </c>
      <c r="J17" s="24" t="s">
        <v>193</v>
      </c>
      <c r="K17" s="24" t="s">
        <v>194</v>
      </c>
      <c r="L17" s="24" t="s">
        <v>195</v>
      </c>
      <c r="M17" s="24" t="s">
        <v>196</v>
      </c>
      <c r="N17" s="24" t="s">
        <v>197</v>
      </c>
      <c r="O17" s="24" t="s">
        <v>198</v>
      </c>
      <c r="P17" s="24"/>
      <c r="Q17" s="24" t="s">
        <v>199</v>
      </c>
      <c r="R17" s="24"/>
      <c r="S17" s="24" t="s">
        <v>200</v>
      </c>
      <c r="T17" s="24" t="s">
        <v>201</v>
      </c>
      <c r="U17" s="24" t="s">
        <v>202</v>
      </c>
      <c r="V17" s="24" t="s">
        <v>203</v>
      </c>
      <c r="W17" s="24" t="s">
        <v>204</v>
      </c>
      <c r="X17" s="24" t="s">
        <v>205</v>
      </c>
      <c r="Y17" s="24" t="s">
        <v>206</v>
      </c>
      <c r="Z17" s="24" t="s">
        <v>207</v>
      </c>
      <c r="AA17" s="24" t="s">
        <v>142</v>
      </c>
      <c r="AB17" s="24" t="s">
        <v>208</v>
      </c>
      <c r="AC17" s="24" t="s">
        <v>209</v>
      </c>
      <c r="AD17" s="25" t="s">
        <v>210</v>
      </c>
    </row>
    <row r="18" spans="1:30" ht="15" customHeight="1">
      <c r="A18" s="68"/>
      <c r="B18" s="27" t="s">
        <v>211</v>
      </c>
      <c r="C18" s="27" t="s">
        <v>134</v>
      </c>
      <c r="D18" s="27" t="s">
        <v>212</v>
      </c>
      <c r="E18" s="27"/>
      <c r="F18" s="27" t="s">
        <v>213</v>
      </c>
      <c r="G18" s="27" t="s">
        <v>133</v>
      </c>
      <c r="H18" s="27" t="s">
        <v>214</v>
      </c>
      <c r="I18" s="27" t="s">
        <v>148</v>
      </c>
      <c r="J18" s="27" t="s">
        <v>215</v>
      </c>
      <c r="K18" s="27" t="s">
        <v>216</v>
      </c>
      <c r="L18" s="27" t="s">
        <v>217</v>
      </c>
      <c r="M18" s="27" t="s">
        <v>213</v>
      </c>
      <c r="N18" s="27" t="s">
        <v>218</v>
      </c>
      <c r="O18" s="27" t="s">
        <v>219</v>
      </c>
      <c r="P18" s="27"/>
      <c r="Q18" s="26">
        <v>12</v>
      </c>
      <c r="R18" s="27"/>
      <c r="S18" s="27" t="s">
        <v>148</v>
      </c>
      <c r="T18" s="27" t="s">
        <v>220</v>
      </c>
      <c r="U18" s="27" t="s">
        <v>221</v>
      </c>
      <c r="V18" s="27" t="s">
        <v>213</v>
      </c>
      <c r="W18" s="27" t="s">
        <v>222</v>
      </c>
      <c r="X18" s="27" t="s">
        <v>149</v>
      </c>
      <c r="Y18" s="27" t="s">
        <v>147</v>
      </c>
      <c r="Z18" s="27" t="s">
        <v>143</v>
      </c>
      <c r="AA18" s="27" t="s">
        <v>223</v>
      </c>
      <c r="AB18" s="27" t="s">
        <v>143</v>
      </c>
      <c r="AC18" s="27" t="s">
        <v>145</v>
      </c>
      <c r="AD18" s="30" t="s">
        <v>224</v>
      </c>
    </row>
    <row r="19" spans="1:30" ht="15" customHeight="1">
      <c r="A19" s="68" t="s">
        <v>6</v>
      </c>
      <c r="B19" s="24" t="s">
        <v>225</v>
      </c>
      <c r="C19" s="24"/>
      <c r="D19" s="24"/>
      <c r="E19" s="24"/>
      <c r="F19" s="24"/>
      <c r="G19" s="24"/>
      <c r="H19" s="24" t="s">
        <v>226</v>
      </c>
      <c r="I19" s="24"/>
      <c r="J19" s="24"/>
      <c r="K19" s="24" t="s">
        <v>227</v>
      </c>
      <c r="L19" s="24"/>
      <c r="M19" s="24" t="s">
        <v>228</v>
      </c>
      <c r="N19" s="24"/>
      <c r="O19" s="24"/>
      <c r="P19" s="24" t="s">
        <v>229</v>
      </c>
      <c r="Q19" s="24"/>
      <c r="R19" s="24"/>
      <c r="S19" s="24" t="s">
        <v>230</v>
      </c>
      <c r="T19" s="24"/>
      <c r="U19" s="24"/>
      <c r="V19" s="24"/>
      <c r="W19" s="24"/>
      <c r="X19" s="24" t="s">
        <v>231</v>
      </c>
      <c r="Y19" s="24"/>
      <c r="Z19" s="24"/>
      <c r="AA19" s="24" t="s">
        <v>232</v>
      </c>
      <c r="AB19" s="24" t="s">
        <v>233</v>
      </c>
      <c r="AC19" s="24"/>
      <c r="AD19" s="25"/>
    </row>
    <row r="20" spans="1:30" ht="15" customHeight="1">
      <c r="A20" s="68"/>
      <c r="B20" s="27" t="s">
        <v>234</v>
      </c>
      <c r="C20" s="27"/>
      <c r="D20" s="27"/>
      <c r="E20" s="27"/>
      <c r="F20" s="27"/>
      <c r="G20" s="27"/>
      <c r="H20" s="27" t="s">
        <v>182</v>
      </c>
      <c r="I20" s="27"/>
      <c r="J20" s="27"/>
      <c r="K20" s="27" t="s">
        <v>235</v>
      </c>
      <c r="L20" s="27"/>
      <c r="M20" s="27" t="s">
        <v>219</v>
      </c>
      <c r="N20" s="27"/>
      <c r="O20" s="27"/>
      <c r="P20" s="27" t="s">
        <v>236</v>
      </c>
      <c r="Q20" s="27"/>
      <c r="R20" s="27"/>
      <c r="S20" s="27" t="s">
        <v>144</v>
      </c>
      <c r="T20" s="27"/>
      <c r="U20" s="27"/>
      <c r="V20" s="27"/>
      <c r="W20" s="27"/>
      <c r="X20" s="27" t="s">
        <v>237</v>
      </c>
      <c r="Y20" s="27"/>
      <c r="Z20" s="27"/>
      <c r="AA20" s="27" t="s">
        <v>216</v>
      </c>
      <c r="AB20" s="27" t="s">
        <v>238</v>
      </c>
      <c r="AC20" s="27"/>
      <c r="AD20" s="30"/>
    </row>
    <row r="21" spans="1:30" ht="15" customHeight="1">
      <c r="A21" s="68" t="s">
        <v>7</v>
      </c>
      <c r="B21" s="24"/>
      <c r="C21" s="24"/>
      <c r="D21" s="24" t="s">
        <v>239</v>
      </c>
      <c r="E21" s="24"/>
      <c r="F21" s="24"/>
      <c r="G21" s="24"/>
      <c r="H21" s="24"/>
      <c r="I21" s="24" t="s">
        <v>240</v>
      </c>
      <c r="J21" s="24"/>
      <c r="K21" s="24"/>
      <c r="L21" s="24"/>
      <c r="M21" s="24"/>
      <c r="N21" s="24" t="s">
        <v>241</v>
      </c>
      <c r="O21" s="24"/>
      <c r="P21" s="24" t="s">
        <v>242</v>
      </c>
      <c r="Q21" s="24"/>
      <c r="R21" s="24"/>
      <c r="S21" s="24" t="s">
        <v>243</v>
      </c>
      <c r="T21" s="24"/>
      <c r="U21" s="24"/>
      <c r="V21" s="24"/>
      <c r="W21" s="24"/>
      <c r="X21" s="24"/>
      <c r="Y21" s="24" t="s">
        <v>244</v>
      </c>
      <c r="Z21" s="24"/>
      <c r="AA21" s="24"/>
      <c r="AB21" s="24"/>
      <c r="AC21" s="24" t="s">
        <v>245</v>
      </c>
      <c r="AD21" s="25"/>
    </row>
    <row r="22" spans="1:30" ht="15" customHeight="1">
      <c r="A22" s="68"/>
      <c r="B22" s="27"/>
      <c r="C22" s="27"/>
      <c r="D22" s="27" t="s">
        <v>216</v>
      </c>
      <c r="E22" s="27"/>
      <c r="F22" s="27"/>
      <c r="G22" s="27"/>
      <c r="H22" s="27"/>
      <c r="I22" s="27" t="s">
        <v>132</v>
      </c>
      <c r="J22" s="27"/>
      <c r="K22" s="27"/>
      <c r="L22" s="27"/>
      <c r="M22" s="27"/>
      <c r="N22" s="27" t="s">
        <v>213</v>
      </c>
      <c r="O22" s="27"/>
      <c r="P22" s="27" t="s">
        <v>237</v>
      </c>
      <c r="Q22" s="27"/>
      <c r="R22" s="27"/>
      <c r="S22" s="27" t="s">
        <v>166</v>
      </c>
      <c r="T22" s="27"/>
      <c r="U22" s="27"/>
      <c r="V22" s="27"/>
      <c r="W22" s="27"/>
      <c r="X22" s="27"/>
      <c r="Y22" s="27" t="s">
        <v>217</v>
      </c>
      <c r="Z22" s="27"/>
      <c r="AA22" s="27"/>
      <c r="AB22" s="27"/>
      <c r="AC22" s="27" t="s">
        <v>168</v>
      </c>
      <c r="AD22" s="30"/>
    </row>
    <row r="23" spans="1:30" ht="15" customHeight="1">
      <c r="A23" s="68" t="s">
        <v>8</v>
      </c>
      <c r="B23" s="24" t="s">
        <v>246</v>
      </c>
      <c r="C23" s="24"/>
      <c r="D23" s="24"/>
      <c r="E23" s="24"/>
      <c r="F23" s="24" t="s">
        <v>247</v>
      </c>
      <c r="G23" s="24" t="s">
        <v>248</v>
      </c>
      <c r="H23" s="24"/>
      <c r="I23" s="24" t="s">
        <v>120</v>
      </c>
      <c r="J23" s="24" t="s">
        <v>249</v>
      </c>
      <c r="K23" s="24"/>
      <c r="L23" s="24" t="s">
        <v>250</v>
      </c>
      <c r="M23" s="24" t="s">
        <v>251</v>
      </c>
      <c r="N23" s="24"/>
      <c r="O23" s="24" t="s">
        <v>159</v>
      </c>
      <c r="P23" s="24"/>
      <c r="Q23" s="24" t="s">
        <v>252</v>
      </c>
      <c r="R23" s="24"/>
      <c r="S23" s="24"/>
      <c r="T23" s="24" t="s">
        <v>253</v>
      </c>
      <c r="U23" s="24" t="s">
        <v>254</v>
      </c>
      <c r="V23" s="24"/>
      <c r="W23" s="24" t="s">
        <v>255</v>
      </c>
      <c r="X23" s="24"/>
      <c r="Y23" s="24" t="s">
        <v>256</v>
      </c>
      <c r="Z23" s="24"/>
      <c r="AA23" s="24" t="s">
        <v>257</v>
      </c>
      <c r="AB23" s="24" t="s">
        <v>258</v>
      </c>
      <c r="AC23" s="24" t="s">
        <v>259</v>
      </c>
      <c r="AD23" s="25" t="s">
        <v>260</v>
      </c>
    </row>
    <row r="24" spans="1:30" ht="15" customHeight="1">
      <c r="A24" s="68"/>
      <c r="B24" s="27" t="s">
        <v>182</v>
      </c>
      <c r="C24" s="27"/>
      <c r="D24" s="27"/>
      <c r="E24" s="27"/>
      <c r="F24" s="27" t="s">
        <v>215</v>
      </c>
      <c r="G24" s="27" t="s">
        <v>213</v>
      </c>
      <c r="H24" s="27"/>
      <c r="I24" s="27" t="s">
        <v>224</v>
      </c>
      <c r="J24" s="27" t="s">
        <v>148</v>
      </c>
      <c r="K24" s="27"/>
      <c r="L24" s="27" t="s">
        <v>261</v>
      </c>
      <c r="M24" s="27" t="s">
        <v>223</v>
      </c>
      <c r="N24" s="27"/>
      <c r="O24" s="27" t="s">
        <v>170</v>
      </c>
      <c r="P24" s="27"/>
      <c r="Q24" s="27" t="s">
        <v>264</v>
      </c>
      <c r="R24" s="27"/>
      <c r="S24" s="27"/>
      <c r="T24" s="27" t="s">
        <v>265</v>
      </c>
      <c r="U24" s="27" t="s">
        <v>266</v>
      </c>
      <c r="V24" s="27"/>
      <c r="W24" s="27" t="s">
        <v>267</v>
      </c>
      <c r="X24" s="27"/>
      <c r="Y24" s="27" t="s">
        <v>220</v>
      </c>
      <c r="Z24" s="27"/>
      <c r="AA24" s="27" t="s">
        <v>167</v>
      </c>
      <c r="AB24" s="27" t="s">
        <v>261</v>
      </c>
      <c r="AC24" s="27" t="s">
        <v>219</v>
      </c>
      <c r="AD24" s="30" t="s">
        <v>212</v>
      </c>
    </row>
    <row r="25" spans="1:30" ht="15" customHeight="1">
      <c r="A25" s="68" t="s">
        <v>9</v>
      </c>
      <c r="B25" s="24"/>
      <c r="C25" s="24" t="s">
        <v>268</v>
      </c>
      <c r="D25" s="24"/>
      <c r="E25" s="24"/>
      <c r="F25" s="24" t="s">
        <v>269</v>
      </c>
      <c r="G25" s="24"/>
      <c r="H25" s="24"/>
      <c r="I25" s="24"/>
      <c r="J25" s="24" t="s">
        <v>270</v>
      </c>
      <c r="K25" s="24"/>
      <c r="L25" s="24"/>
      <c r="M25" s="24"/>
      <c r="N25" s="24" t="s">
        <v>271</v>
      </c>
      <c r="O25" s="24"/>
      <c r="P25" s="24"/>
      <c r="Q25" s="24"/>
      <c r="R25" s="24"/>
      <c r="S25" s="24"/>
      <c r="T25" s="24"/>
      <c r="U25" s="24" t="s">
        <v>272</v>
      </c>
      <c r="V25" s="24"/>
      <c r="W25" s="24"/>
      <c r="X25" s="24"/>
      <c r="Y25" s="24"/>
      <c r="Z25" s="24" t="s">
        <v>273</v>
      </c>
      <c r="AA25" s="24"/>
      <c r="AB25" s="24"/>
      <c r="AC25" s="24"/>
      <c r="AD25" s="25"/>
    </row>
    <row r="26" spans="1:30" ht="15" customHeight="1">
      <c r="A26" s="68"/>
      <c r="B26" s="27"/>
      <c r="C26" s="27" t="s">
        <v>146</v>
      </c>
      <c r="D26" s="27"/>
      <c r="E26" s="27"/>
      <c r="F26" s="27" t="s">
        <v>266</v>
      </c>
      <c r="G26" s="27"/>
      <c r="H26" s="27"/>
      <c r="I26" s="27"/>
      <c r="J26" s="27" t="s">
        <v>217</v>
      </c>
      <c r="K26" s="27"/>
      <c r="L26" s="27"/>
      <c r="M26" s="27"/>
      <c r="N26" s="27" t="s">
        <v>263</v>
      </c>
      <c r="O26" s="27"/>
      <c r="P26" s="27"/>
      <c r="Q26" s="27"/>
      <c r="R26" s="27"/>
      <c r="S26" s="27"/>
      <c r="T26" s="27"/>
      <c r="U26" s="27" t="s">
        <v>184</v>
      </c>
      <c r="V26" s="27"/>
      <c r="W26" s="27"/>
      <c r="X26" s="27"/>
      <c r="Y26" s="27"/>
      <c r="Z26" s="27" t="s">
        <v>264</v>
      </c>
      <c r="AA26" s="27"/>
      <c r="AB26" s="27"/>
      <c r="AC26" s="27"/>
      <c r="AD26" s="30"/>
    </row>
    <row r="27" spans="1:30" ht="15" customHeight="1">
      <c r="A27" s="68" t="s">
        <v>10</v>
      </c>
      <c r="B27" s="24"/>
      <c r="C27" s="24"/>
      <c r="D27" s="24"/>
      <c r="E27" s="24"/>
      <c r="F27" s="24" t="s">
        <v>274</v>
      </c>
      <c r="G27" s="24"/>
      <c r="H27" s="24"/>
      <c r="I27" s="24"/>
      <c r="J27" s="24" t="s">
        <v>275</v>
      </c>
      <c r="K27" s="24"/>
      <c r="L27" s="24"/>
      <c r="M27" s="24" t="s">
        <v>198</v>
      </c>
      <c r="N27" s="24"/>
      <c r="O27" s="24"/>
      <c r="P27" s="24" t="s">
        <v>276</v>
      </c>
      <c r="Q27" s="24"/>
      <c r="R27" s="24"/>
      <c r="S27" s="24" t="s">
        <v>161</v>
      </c>
      <c r="T27" s="24"/>
      <c r="U27" s="24"/>
      <c r="V27" s="24" t="s">
        <v>277</v>
      </c>
      <c r="W27" s="24"/>
      <c r="X27" s="24" t="s">
        <v>278</v>
      </c>
      <c r="Y27" s="24"/>
      <c r="Z27" s="24" t="s">
        <v>279</v>
      </c>
      <c r="AA27" s="24"/>
      <c r="AB27" s="24"/>
      <c r="AC27" s="24" t="s">
        <v>280</v>
      </c>
      <c r="AD27" s="25"/>
    </row>
    <row r="28" spans="1:30" ht="15" customHeight="1">
      <c r="A28" s="68"/>
      <c r="B28" s="27"/>
      <c r="C28" s="27"/>
      <c r="D28" s="27"/>
      <c r="E28" s="27"/>
      <c r="F28" s="27" t="s">
        <v>129</v>
      </c>
      <c r="G28" s="27"/>
      <c r="H28" s="27"/>
      <c r="I28" s="27"/>
      <c r="J28" s="27" t="s">
        <v>262</v>
      </c>
      <c r="K28" s="27"/>
      <c r="L28" s="27"/>
      <c r="M28" s="27" t="s">
        <v>129</v>
      </c>
      <c r="N28" s="27"/>
      <c r="O28" s="27"/>
      <c r="P28" s="27" t="s">
        <v>215</v>
      </c>
      <c r="Q28" s="27"/>
      <c r="R28" s="27"/>
      <c r="S28" s="27" t="s">
        <v>263</v>
      </c>
      <c r="T28" s="27"/>
      <c r="U28" s="27"/>
      <c r="V28" s="27" t="s">
        <v>168</v>
      </c>
      <c r="W28" s="27"/>
      <c r="X28" s="27" t="s">
        <v>214</v>
      </c>
      <c r="Y28" s="27"/>
      <c r="Z28" s="27" t="s">
        <v>181</v>
      </c>
      <c r="AA28" s="27"/>
      <c r="AB28" s="27"/>
      <c r="AC28" s="27" t="s">
        <v>166</v>
      </c>
      <c r="AD28" s="30"/>
    </row>
    <row r="29" spans="1:30" ht="15" customHeight="1">
      <c r="A29" s="68" t="s">
        <v>11</v>
      </c>
      <c r="B29" s="24"/>
      <c r="C29" s="24" t="s">
        <v>281</v>
      </c>
      <c r="D29" s="24" t="s">
        <v>154</v>
      </c>
      <c r="E29" s="24"/>
      <c r="F29" s="24"/>
      <c r="G29" s="24"/>
      <c r="H29" s="24"/>
      <c r="I29" s="24" t="s">
        <v>275</v>
      </c>
      <c r="J29" s="24"/>
      <c r="K29" s="24"/>
      <c r="L29" s="24" t="s">
        <v>241</v>
      </c>
      <c r="M29" s="24"/>
      <c r="N29" s="24"/>
      <c r="O29" s="24" t="s">
        <v>282</v>
      </c>
      <c r="P29" s="24"/>
      <c r="Q29" s="24"/>
      <c r="R29" s="24"/>
      <c r="S29" s="24"/>
      <c r="T29" s="24" t="s">
        <v>283</v>
      </c>
      <c r="U29" s="24" t="s">
        <v>284</v>
      </c>
      <c r="V29" s="24"/>
      <c r="W29" s="24" t="s">
        <v>180</v>
      </c>
      <c r="X29" s="24" t="s">
        <v>285</v>
      </c>
      <c r="Y29" s="24" t="s">
        <v>286</v>
      </c>
      <c r="Z29" s="24"/>
      <c r="AA29" s="24" t="s">
        <v>287</v>
      </c>
      <c r="AB29" s="24" t="s">
        <v>288</v>
      </c>
      <c r="AC29" s="24"/>
      <c r="AD29" s="25"/>
    </row>
    <row r="30" spans="1:30" ht="15" customHeight="1">
      <c r="A30" s="68"/>
      <c r="B30" s="27"/>
      <c r="C30" s="27" t="s">
        <v>131</v>
      </c>
      <c r="D30" s="27" t="s">
        <v>186</v>
      </c>
      <c r="E30" s="27"/>
      <c r="F30" s="27"/>
      <c r="G30" s="27"/>
      <c r="H30" s="27"/>
      <c r="I30" s="27" t="s">
        <v>262</v>
      </c>
      <c r="J30" s="27"/>
      <c r="K30" s="27"/>
      <c r="L30" s="27" t="s">
        <v>213</v>
      </c>
      <c r="M30" s="27"/>
      <c r="N30" s="27"/>
      <c r="O30" s="27" t="s">
        <v>166</v>
      </c>
      <c r="P30" s="27"/>
      <c r="Q30" s="27"/>
      <c r="R30" s="27"/>
      <c r="S30" s="27"/>
      <c r="T30" s="27" t="s">
        <v>290</v>
      </c>
      <c r="U30" s="27" t="s">
        <v>224</v>
      </c>
      <c r="V30" s="27"/>
      <c r="W30" s="27" t="s">
        <v>186</v>
      </c>
      <c r="X30" s="27" t="s">
        <v>131</v>
      </c>
      <c r="Y30" s="27" t="s">
        <v>291</v>
      </c>
      <c r="Z30" s="27"/>
      <c r="AA30" s="27" t="s">
        <v>185</v>
      </c>
      <c r="AB30" s="27" t="s">
        <v>213</v>
      </c>
      <c r="AC30" s="27"/>
      <c r="AD30" s="30"/>
    </row>
    <row r="31" spans="1:30" ht="15" customHeight="1">
      <c r="A31" s="68" t="s">
        <v>12</v>
      </c>
      <c r="B31" s="24"/>
      <c r="C31" s="24"/>
      <c r="D31" s="24"/>
      <c r="E31" s="24"/>
      <c r="F31" s="24"/>
      <c r="G31" s="24" t="s">
        <v>292</v>
      </c>
      <c r="H31" s="24"/>
      <c r="I31" s="24"/>
      <c r="J31" s="24"/>
      <c r="K31" s="24" t="s">
        <v>293</v>
      </c>
      <c r="L31" s="24"/>
      <c r="M31" s="24"/>
      <c r="N31" s="24" t="s">
        <v>294</v>
      </c>
      <c r="O31" s="24"/>
      <c r="P31" s="24"/>
      <c r="Q31" s="24"/>
      <c r="R31" s="24"/>
      <c r="S31" s="24" t="s">
        <v>295</v>
      </c>
      <c r="T31" s="24"/>
      <c r="U31" s="24"/>
      <c r="V31" s="24" t="s">
        <v>296</v>
      </c>
      <c r="W31" s="24"/>
      <c r="X31" s="24"/>
      <c r="Y31" s="24"/>
      <c r="Z31" s="24" t="s">
        <v>297</v>
      </c>
      <c r="AA31" s="24"/>
      <c r="AB31" s="24"/>
      <c r="AC31" s="24"/>
      <c r="AD31" s="25"/>
    </row>
    <row r="32" spans="1:30" ht="15" customHeight="1">
      <c r="A32" s="68"/>
      <c r="B32" s="27"/>
      <c r="C32" s="27"/>
      <c r="D32" s="27"/>
      <c r="E32" s="27"/>
      <c r="F32" s="27"/>
      <c r="G32" s="27" t="s">
        <v>298</v>
      </c>
      <c r="H32" s="27"/>
      <c r="I32" s="27"/>
      <c r="J32" s="27"/>
      <c r="K32" s="27" t="s">
        <v>170</v>
      </c>
      <c r="L32" s="27"/>
      <c r="M32" s="27"/>
      <c r="N32" s="27" t="s">
        <v>218</v>
      </c>
      <c r="O32" s="27"/>
      <c r="P32" s="27"/>
      <c r="Q32" s="27"/>
      <c r="R32" s="27"/>
      <c r="S32" s="27" t="s">
        <v>131</v>
      </c>
      <c r="T32" s="27"/>
      <c r="U32" s="27"/>
      <c r="V32" s="27" t="s">
        <v>266</v>
      </c>
      <c r="W32" s="27"/>
      <c r="X32" s="27"/>
      <c r="Y32" s="27"/>
      <c r="Z32" s="27" t="s">
        <v>143</v>
      </c>
      <c r="AA32" s="27"/>
      <c r="AB32" s="27"/>
      <c r="AC32" s="27"/>
      <c r="AD32" s="30"/>
    </row>
    <row r="33" spans="1:30" ht="15" customHeight="1">
      <c r="A33" s="68" t="s">
        <v>13</v>
      </c>
      <c r="B33" s="24"/>
      <c r="C33" s="24" t="s">
        <v>299</v>
      </c>
      <c r="D33" s="24" t="s">
        <v>240</v>
      </c>
      <c r="E33" s="24"/>
      <c r="F33" s="24"/>
      <c r="G33" s="24" t="s">
        <v>300</v>
      </c>
      <c r="H33" s="24" t="s">
        <v>301</v>
      </c>
      <c r="I33" s="24"/>
      <c r="J33" s="24" t="s">
        <v>293</v>
      </c>
      <c r="K33" s="31"/>
      <c r="L33" s="24" t="s">
        <v>229</v>
      </c>
      <c r="M33" s="24"/>
      <c r="N33" s="24" t="s">
        <v>302</v>
      </c>
      <c r="O33" s="24"/>
      <c r="P33" s="24" t="s">
        <v>303</v>
      </c>
      <c r="Q33" s="32" t="str">
        <f>"18:13"&amp;REPT(" ",1)</f>
        <v>18:13 </v>
      </c>
      <c r="R33" s="24"/>
      <c r="S33" s="24"/>
      <c r="T33" s="24"/>
      <c r="U33" s="24" t="s">
        <v>304</v>
      </c>
      <c r="V33" s="31"/>
      <c r="W33" s="24" t="s">
        <v>305</v>
      </c>
      <c r="X33" s="31"/>
      <c r="Y33" s="24" t="s">
        <v>306</v>
      </c>
      <c r="Z33" s="31"/>
      <c r="AA33" s="24" t="s">
        <v>307</v>
      </c>
      <c r="AB33" s="24"/>
      <c r="AC33" s="24" t="s">
        <v>308</v>
      </c>
      <c r="AD33" s="25" t="s">
        <v>309</v>
      </c>
    </row>
    <row r="34" spans="1:30" ht="15" customHeight="1">
      <c r="A34" s="68"/>
      <c r="B34" s="27"/>
      <c r="C34" s="27" t="s">
        <v>216</v>
      </c>
      <c r="D34" s="27" t="s">
        <v>291</v>
      </c>
      <c r="E34" s="27"/>
      <c r="F34" s="27"/>
      <c r="G34" s="27" t="s">
        <v>146</v>
      </c>
      <c r="H34" s="27" t="s">
        <v>262</v>
      </c>
      <c r="I34" s="27"/>
      <c r="J34" s="27" t="s">
        <v>289</v>
      </c>
      <c r="K34" s="33"/>
      <c r="L34" s="27" t="s">
        <v>132</v>
      </c>
      <c r="M34" s="27"/>
      <c r="N34" s="27" t="s">
        <v>134</v>
      </c>
      <c r="O34" s="27"/>
      <c r="P34" s="27" t="s">
        <v>132</v>
      </c>
      <c r="Q34" s="26" t="str">
        <f>"15"&amp;REPT(" ",1)</f>
        <v>15 </v>
      </c>
      <c r="R34" s="27"/>
      <c r="S34" s="27"/>
      <c r="T34" s="27"/>
      <c r="U34" s="27" t="s">
        <v>146</v>
      </c>
      <c r="V34" s="33"/>
      <c r="W34" s="27" t="s">
        <v>291</v>
      </c>
      <c r="X34" s="33"/>
      <c r="Y34" s="27" t="s">
        <v>131</v>
      </c>
      <c r="Z34" s="33"/>
      <c r="AA34" s="27" t="s">
        <v>213</v>
      </c>
      <c r="AB34" s="27"/>
      <c r="AC34" s="27" t="s">
        <v>134</v>
      </c>
      <c r="AD34" s="30" t="s">
        <v>216</v>
      </c>
    </row>
    <row r="35" spans="1:30" s="61" customFormat="1" ht="15" customHeight="1">
      <c r="A35" s="68" t="s">
        <v>14</v>
      </c>
      <c r="B35" s="65" t="str">
        <f>"11:19"</f>
        <v>11:19</v>
      </c>
      <c r="C35" s="65" t="str">
        <f>"11:55"&amp;REPT(" ",1)</f>
        <v>11:55 </v>
      </c>
      <c r="D35" s="65" t="str">
        <f>"12:37"&amp;REPT(" ",1)</f>
        <v>12:37 </v>
      </c>
      <c r="E35" s="65" t="str">
        <f>"12:08"&amp;REPT(" ",1)</f>
        <v>12:08 </v>
      </c>
      <c r="F35" s="65" t="str">
        <f>"13:06"&amp;REPT(" ",1)</f>
        <v>13:06 </v>
      </c>
      <c r="G35" s="65" t="str">
        <f>"13:31"&amp;REPT(" ",1)</f>
        <v>13:31 </v>
      </c>
      <c r="H35" s="65" t="str">
        <f>"13:47"&amp;REPT(" ",1)</f>
        <v>13:47 </v>
      </c>
      <c r="I35" s="65" t="str">
        <f>"14:18"&amp;REPT(" ",1)</f>
        <v>14:18 </v>
      </c>
      <c r="J35" s="65" t="str">
        <f>"14:48"&amp;REPT(" ",1)</f>
        <v>14:48 </v>
      </c>
      <c r="K35" s="65" t="str">
        <f>"15:04"&amp;REPT(" ",1)</f>
        <v>15:04 </v>
      </c>
      <c r="L35" s="65" t="str">
        <f>"15:36"&amp;REPT(" ",1)</f>
        <v>15:36 </v>
      </c>
      <c r="M35" s="65" t="str">
        <f>"16:06"&amp;REPT(" ",1)</f>
        <v>16:06 </v>
      </c>
      <c r="N35" s="65" t="str">
        <f>"16:46"&amp;REPT(" ",1)</f>
        <v>16:46 </v>
      </c>
      <c r="O35" s="65" t="str">
        <f>"17:14"&amp;REPT(" ",1)</f>
        <v>17:14 </v>
      </c>
      <c r="P35" s="65" t="str">
        <f>"17:36"&amp;REPT(" ",1)</f>
        <v>17:36 </v>
      </c>
      <c r="Q35" s="28" t="s">
        <v>254</v>
      </c>
      <c r="R35" s="65" t="str">
        <f>"18:08"&amp;REPT(" ",1)</f>
        <v>18:08 </v>
      </c>
      <c r="S35" s="65" t="str">
        <f>"19:24"&amp;REPT(" ",1)</f>
        <v>19:24 </v>
      </c>
      <c r="T35" s="65" t="str">
        <f>"19:44"&amp;REPT(" ",1)</f>
        <v>19:44 </v>
      </c>
      <c r="U35" s="65" t="str">
        <f>"20:31"&amp;REPT(" ",1)</f>
        <v>20:31 </v>
      </c>
      <c r="V35" s="65" t="str">
        <f>"21:06"&amp;REPT(" ",1)</f>
        <v>21:06 </v>
      </c>
      <c r="W35" s="65" t="str">
        <f>"21:37"&amp;REPT(" ",1)</f>
        <v>21:37 </v>
      </c>
      <c r="X35" s="65" t="str">
        <f>"21:55"&amp;REPT(" ",1)</f>
        <v>21:55 </v>
      </c>
      <c r="Y35" s="65" t="str">
        <f>"22:16"&amp;REPT(" ",1)</f>
        <v>22:16 </v>
      </c>
      <c r="Z35" s="65" t="str">
        <f>"22:35"&amp;REPT(" ",1)</f>
        <v>22:35 </v>
      </c>
      <c r="AA35" s="65" t="str">
        <f>"22:57"&amp;REPT(" ",1)</f>
        <v>22:57 </v>
      </c>
      <c r="AB35" s="65" t="str">
        <f>"23:28"&amp;REPT(" ",1)</f>
        <v>23:28 </v>
      </c>
      <c r="AC35" s="65" t="str">
        <f>"23:46"&amp;REPT(" ",1)</f>
        <v>23:46 </v>
      </c>
      <c r="AD35" s="66" t="str">
        <f>"23:55"&amp;REPT(" ",1)</f>
        <v>23:55 </v>
      </c>
    </row>
    <row r="36" spans="1:30" ht="15" customHeight="1" thickBot="1">
      <c r="A36" s="69"/>
      <c r="B36" s="34" t="s">
        <v>17</v>
      </c>
      <c r="C36" s="34" t="s">
        <v>17</v>
      </c>
      <c r="D36" s="34" t="s">
        <v>17</v>
      </c>
      <c r="E36" s="34" t="s">
        <v>17</v>
      </c>
      <c r="F36" s="34" t="s">
        <v>17</v>
      </c>
      <c r="G36" s="34" t="s">
        <v>17</v>
      </c>
      <c r="H36" s="34" t="s">
        <v>17</v>
      </c>
      <c r="I36" s="34" t="s">
        <v>17</v>
      </c>
      <c r="J36" s="34" t="s">
        <v>17</v>
      </c>
      <c r="K36" s="34" t="s">
        <v>17</v>
      </c>
      <c r="L36" s="34" t="s">
        <v>17</v>
      </c>
      <c r="M36" s="34" t="s">
        <v>17</v>
      </c>
      <c r="N36" s="34" t="s">
        <v>17</v>
      </c>
      <c r="O36" s="34" t="s">
        <v>17</v>
      </c>
      <c r="P36" s="34" t="s">
        <v>17</v>
      </c>
      <c r="Q36" s="34" t="s">
        <v>17</v>
      </c>
      <c r="R36" s="34" t="s">
        <v>17</v>
      </c>
      <c r="S36" s="34" t="s">
        <v>17</v>
      </c>
      <c r="T36" s="34" t="s">
        <v>17</v>
      </c>
      <c r="U36" s="34" t="s">
        <v>17</v>
      </c>
      <c r="V36" s="34" t="s">
        <v>17</v>
      </c>
      <c r="W36" s="34" t="s">
        <v>17</v>
      </c>
      <c r="X36" s="34" t="s">
        <v>17</v>
      </c>
      <c r="Y36" s="34" t="s">
        <v>17</v>
      </c>
      <c r="Z36" s="34" t="s">
        <v>17</v>
      </c>
      <c r="AA36" s="34" t="s">
        <v>17</v>
      </c>
      <c r="AB36" s="34" t="s">
        <v>17</v>
      </c>
      <c r="AC36" s="34" t="s">
        <v>17</v>
      </c>
      <c r="AD36" s="35" t="s">
        <v>17</v>
      </c>
    </row>
    <row r="37" spans="2:30" ht="14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</sheetData>
  <mergeCells count="17">
    <mergeCell ref="A1:C1"/>
    <mergeCell ref="A17:A18"/>
    <mergeCell ref="A13:A14"/>
    <mergeCell ref="A31:A32"/>
    <mergeCell ref="A29:A30"/>
    <mergeCell ref="A19:A20"/>
    <mergeCell ref="A15:A16"/>
    <mergeCell ref="A11:A12"/>
    <mergeCell ref="A35:A36"/>
    <mergeCell ref="A33:A34"/>
    <mergeCell ref="A2:AD2"/>
    <mergeCell ref="A27:A28"/>
    <mergeCell ref="A25:A26"/>
    <mergeCell ref="A23:A24"/>
    <mergeCell ref="A21:A22"/>
    <mergeCell ref="A7:A8"/>
    <mergeCell ref="A9:A10"/>
  </mergeCells>
  <printOptions horizontalCentered="1"/>
  <pageMargins left="0.3937007874015748" right="0.1968503937007874" top="0.7874015748031497" bottom="0" header="0" footer="0"/>
  <pageSetup firstPageNumber="1" useFirstPageNumber="1" horizontalDpi="600" verticalDpi="600" orientation="landscape" paperSize="9" scale="9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D36"/>
  <sheetViews>
    <sheetView view="pageBreakPreview" zoomScaleNormal="150" zoomScaleSheetLayoutView="100" workbookViewId="0" topLeftCell="A11">
      <selection activeCell="B6" sqref="B6:AD6"/>
    </sheetView>
  </sheetViews>
  <sheetFormatPr defaultColWidth="9.00390625" defaultRowHeight="14.25"/>
  <cols>
    <col min="1" max="1" width="5.875" style="14" customWidth="1"/>
    <col min="2" max="30" width="4.75390625" style="14" customWidth="1"/>
    <col min="31" max="16384" width="5.875" style="14" customWidth="1"/>
  </cols>
  <sheetData>
    <row r="1" spans="1:2" ht="14.25">
      <c r="A1" s="72" t="s">
        <v>89</v>
      </c>
      <c r="B1" s="72"/>
    </row>
    <row r="2" spans="1:30" ht="26.25" thickBot="1">
      <c r="A2" s="70" t="s">
        <v>473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s="60" customFormat="1" ht="15" customHeight="1">
      <c r="A3" s="15" t="s">
        <v>310</v>
      </c>
      <c r="B3" s="62" t="s">
        <v>14</v>
      </c>
      <c r="C3" s="63" t="s">
        <v>14</v>
      </c>
      <c r="D3" s="63" t="s">
        <v>14</v>
      </c>
      <c r="E3" s="63" t="s">
        <v>14</v>
      </c>
      <c r="F3" s="63" t="s">
        <v>14</v>
      </c>
      <c r="G3" s="63" t="s">
        <v>14</v>
      </c>
      <c r="H3" s="63" t="s">
        <v>14</v>
      </c>
      <c r="I3" s="63" t="s">
        <v>14</v>
      </c>
      <c r="J3" s="63" t="s">
        <v>14</v>
      </c>
      <c r="K3" s="63" t="s">
        <v>14</v>
      </c>
      <c r="L3" s="63" t="s">
        <v>14</v>
      </c>
      <c r="M3" s="63" t="s">
        <v>14</v>
      </c>
      <c r="N3" s="63" t="s">
        <v>14</v>
      </c>
      <c r="O3" s="63" t="s">
        <v>14</v>
      </c>
      <c r="P3" s="63" t="s">
        <v>14</v>
      </c>
      <c r="Q3" s="63" t="s">
        <v>384</v>
      </c>
      <c r="R3" s="63" t="s">
        <v>14</v>
      </c>
      <c r="S3" s="63" t="s">
        <v>384</v>
      </c>
      <c r="T3" s="63" t="s">
        <v>14</v>
      </c>
      <c r="U3" s="63" t="s">
        <v>14</v>
      </c>
      <c r="V3" s="63" t="s">
        <v>14</v>
      </c>
      <c r="W3" s="63" t="s">
        <v>14</v>
      </c>
      <c r="X3" s="63" t="s">
        <v>14</v>
      </c>
      <c r="Y3" s="63" t="s">
        <v>14</v>
      </c>
      <c r="Z3" s="63" t="s">
        <v>14</v>
      </c>
      <c r="AA3" s="63" t="s">
        <v>14</v>
      </c>
      <c r="AB3" s="63" t="s">
        <v>14</v>
      </c>
      <c r="AC3" s="63" t="s">
        <v>14</v>
      </c>
      <c r="AD3" s="63" t="s">
        <v>14</v>
      </c>
    </row>
    <row r="4" spans="1:30" ht="15" customHeight="1" thickBot="1">
      <c r="A4" s="36" t="s">
        <v>311</v>
      </c>
      <c r="B4" s="37" t="s">
        <v>0</v>
      </c>
      <c r="C4" s="38" t="s">
        <v>0</v>
      </c>
      <c r="D4" s="38" t="s">
        <v>0</v>
      </c>
      <c r="E4" s="38" t="s">
        <v>0</v>
      </c>
      <c r="F4" s="38" t="s">
        <v>0</v>
      </c>
      <c r="G4" s="38" t="s">
        <v>0</v>
      </c>
      <c r="H4" s="38" t="s">
        <v>0</v>
      </c>
      <c r="I4" s="38" t="s">
        <v>0</v>
      </c>
      <c r="J4" s="38" t="s">
        <v>0</v>
      </c>
      <c r="K4" s="38" t="s">
        <v>0</v>
      </c>
      <c r="L4" s="38" t="s">
        <v>0</v>
      </c>
      <c r="M4" s="38" t="s">
        <v>0</v>
      </c>
      <c r="N4" s="38" t="s">
        <v>0</v>
      </c>
      <c r="O4" s="38" t="s">
        <v>0</v>
      </c>
      <c r="P4" s="38" t="s">
        <v>0</v>
      </c>
      <c r="Q4" s="38" t="s">
        <v>0</v>
      </c>
      <c r="R4" s="38" t="s">
        <v>0</v>
      </c>
      <c r="S4" s="38" t="s">
        <v>0</v>
      </c>
      <c r="T4" s="38" t="s">
        <v>0</v>
      </c>
      <c r="U4" s="38" t="s">
        <v>0</v>
      </c>
      <c r="V4" s="38" t="s">
        <v>0</v>
      </c>
      <c r="W4" s="38" t="s">
        <v>0</v>
      </c>
      <c r="X4" s="38" t="s">
        <v>0</v>
      </c>
      <c r="Y4" s="38" t="s">
        <v>0</v>
      </c>
      <c r="Z4" s="38" t="s">
        <v>0</v>
      </c>
      <c r="AA4" s="38" t="s">
        <v>0</v>
      </c>
      <c r="AB4" s="38" t="s">
        <v>0</v>
      </c>
      <c r="AC4" s="38" t="s">
        <v>0</v>
      </c>
      <c r="AD4" s="38" t="s">
        <v>0</v>
      </c>
    </row>
    <row r="5" spans="1:30" ht="15" customHeight="1">
      <c r="A5" s="18" t="s">
        <v>312</v>
      </c>
      <c r="B5" s="39" t="s">
        <v>48</v>
      </c>
      <c r="C5" s="40" t="s">
        <v>49</v>
      </c>
      <c r="D5" s="40" t="s">
        <v>50</v>
      </c>
      <c r="E5" s="40" t="s">
        <v>51</v>
      </c>
      <c r="F5" s="40" t="s">
        <v>46</v>
      </c>
      <c r="G5" s="40" t="s">
        <v>52</v>
      </c>
      <c r="H5" s="40" t="s">
        <v>53</v>
      </c>
      <c r="I5" s="40" t="s">
        <v>54</v>
      </c>
      <c r="J5" s="40" t="s">
        <v>55</v>
      </c>
      <c r="K5" s="40" t="s">
        <v>56</v>
      </c>
      <c r="L5" s="40" t="s">
        <v>57</v>
      </c>
      <c r="M5" s="40" t="s">
        <v>58</v>
      </c>
      <c r="N5" s="40" t="s">
        <v>59</v>
      </c>
      <c r="O5" s="40" t="s">
        <v>60</v>
      </c>
      <c r="P5" s="40" t="s">
        <v>61</v>
      </c>
      <c r="Q5" s="40" t="s">
        <v>62</v>
      </c>
      <c r="R5" s="40" t="s">
        <v>47</v>
      </c>
      <c r="S5" s="40" t="s">
        <v>63</v>
      </c>
      <c r="T5" s="40" t="s">
        <v>64</v>
      </c>
      <c r="U5" s="40" t="s">
        <v>65</v>
      </c>
      <c r="V5" s="40" t="s">
        <v>66</v>
      </c>
      <c r="W5" s="40" t="s">
        <v>67</v>
      </c>
      <c r="X5" s="40" t="s">
        <v>68</v>
      </c>
      <c r="Y5" s="40" t="s">
        <v>69</v>
      </c>
      <c r="Z5" s="40" t="s">
        <v>70</v>
      </c>
      <c r="AA5" s="40" t="s">
        <v>71</v>
      </c>
      <c r="AB5" s="40" t="s">
        <v>72</v>
      </c>
      <c r="AC5" s="40" t="s">
        <v>73</v>
      </c>
      <c r="AD5" s="40" t="s">
        <v>74</v>
      </c>
    </row>
    <row r="6" spans="1:30" ht="15" customHeight="1">
      <c r="A6" s="21" t="s">
        <v>313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15" customHeight="1">
      <c r="A7" s="71" t="s">
        <v>0</v>
      </c>
      <c r="B7" s="43" t="s">
        <v>17</v>
      </c>
      <c r="C7" s="44" t="s">
        <v>17</v>
      </c>
      <c r="D7" s="44" t="s">
        <v>17</v>
      </c>
      <c r="E7" s="44" t="s">
        <v>17</v>
      </c>
      <c r="F7" s="44" t="s">
        <v>17</v>
      </c>
      <c r="G7" s="44" t="s">
        <v>17</v>
      </c>
      <c r="H7" s="44" t="s">
        <v>17</v>
      </c>
      <c r="I7" s="44" t="s">
        <v>17</v>
      </c>
      <c r="J7" s="44" t="s">
        <v>17</v>
      </c>
      <c r="K7" s="44" t="s">
        <v>17</v>
      </c>
      <c r="L7" s="44" t="s">
        <v>17</v>
      </c>
      <c r="M7" s="44" t="s">
        <v>17</v>
      </c>
      <c r="N7" s="44" t="s">
        <v>17</v>
      </c>
      <c r="O7" s="44" t="s">
        <v>17</v>
      </c>
      <c r="P7" s="44" t="s">
        <v>17</v>
      </c>
      <c r="Q7" s="44" t="s">
        <v>17</v>
      </c>
      <c r="R7" s="44" t="s">
        <v>17</v>
      </c>
      <c r="S7" s="44" t="s">
        <v>17</v>
      </c>
      <c r="T7" s="44" t="s">
        <v>17</v>
      </c>
      <c r="U7" s="44" t="s">
        <v>17</v>
      </c>
      <c r="V7" s="44" t="s">
        <v>17</v>
      </c>
      <c r="W7" s="44" t="s">
        <v>17</v>
      </c>
      <c r="X7" s="44" t="s">
        <v>17</v>
      </c>
      <c r="Y7" s="44" t="s">
        <v>17</v>
      </c>
      <c r="Z7" s="44" t="s">
        <v>17</v>
      </c>
      <c r="AA7" s="44" t="s">
        <v>17</v>
      </c>
      <c r="AB7" s="44" t="s">
        <v>17</v>
      </c>
      <c r="AC7" s="44" t="s">
        <v>17</v>
      </c>
      <c r="AD7" s="44" t="s">
        <v>17</v>
      </c>
    </row>
    <row r="8" spans="1:30" ht="15" customHeight="1">
      <c r="A8" s="68"/>
      <c r="B8" s="45" t="str">
        <f>"11:20"&amp;REPT(" ",1)</f>
        <v>11:20 </v>
      </c>
      <c r="C8" s="46" t="str">
        <f>"11:49"&amp;REPT(" ",1)</f>
        <v>11:49 </v>
      </c>
      <c r="D8" s="46" t="str">
        <f>"12:03"&amp;REPT(" ",1)</f>
        <v>12:03 </v>
      </c>
      <c r="E8" s="46" t="str">
        <f>"12:40"&amp;REPT(" ",1)</f>
        <v>12:40 </v>
      </c>
      <c r="F8" s="46" t="str">
        <f>"12:08"&amp;REPT(" ",1)</f>
        <v>12:08 </v>
      </c>
      <c r="G8" s="46" t="str">
        <f>"13:05"&amp;REPT(" ",1)</f>
        <v>13:05 </v>
      </c>
      <c r="H8" s="46" t="str">
        <f>"13:22"&amp;REPT(" ",1)</f>
        <v>13:22 </v>
      </c>
      <c r="I8" s="46" t="str">
        <f>"13:48"&amp;REPT(" ",1)</f>
        <v>13:48 </v>
      </c>
      <c r="J8" s="46" t="str">
        <f>"14:07"&amp;REPT(" ",1)</f>
        <v>14:07 </v>
      </c>
      <c r="K8" s="46" t="str">
        <f>"14:30"&amp;REPT(" ",1)</f>
        <v>14:30 </v>
      </c>
      <c r="L8" s="46" t="str">
        <f>"15:07"&amp;REPT(" ",1)</f>
        <v>15:07 </v>
      </c>
      <c r="M8" s="46" t="str">
        <f>"15:34"&amp;REPT(" ",1)</f>
        <v>15:34 </v>
      </c>
      <c r="N8" s="46" t="str">
        <f>"16:13"&amp;REPT(" ",1)</f>
        <v>16:13 </v>
      </c>
      <c r="O8" s="46" t="str">
        <f>"16:42"&amp;REPT(" ",1)</f>
        <v>16:42 </v>
      </c>
      <c r="P8" s="46" t="str">
        <f>"17:20"&amp;REPT(" ",1)</f>
        <v>17:20 </v>
      </c>
      <c r="Q8" s="46" t="str">
        <f>"18:06"&amp;REPT(" ",1)</f>
        <v>18:06 </v>
      </c>
      <c r="R8" s="46" t="str">
        <f>"17:58"&amp;REPT(" ",1)</f>
        <v>17:58 </v>
      </c>
      <c r="S8" s="46" t="str">
        <f>"19:12"&amp;REPT(" ",1)</f>
        <v>19:12 </v>
      </c>
      <c r="T8" s="46" t="str">
        <f>"19:42"&amp;REPT(" ",1)</f>
        <v>19:42 </v>
      </c>
      <c r="U8" s="46" t="str">
        <f>"20:28"&amp;REPT(" ",1)</f>
        <v>20:28 </v>
      </c>
      <c r="V8" s="46" t="str">
        <f>"21:02"&amp;REPT(" ",1)</f>
        <v>21:02 </v>
      </c>
      <c r="W8" s="46" t="str">
        <f>"21:22"&amp;REPT(" ",1)</f>
        <v>21:22 </v>
      </c>
      <c r="X8" s="46" t="str">
        <f>"21:38"&amp;REPT(" ",1)</f>
        <v>21:38 </v>
      </c>
      <c r="Y8" s="46" t="str">
        <f>"21:57"&amp;REPT(" ",1)</f>
        <v>21:57 </v>
      </c>
      <c r="Z8" s="46" t="str">
        <f>"22:32"&amp;REPT(" ",1)</f>
        <v>22:32 </v>
      </c>
      <c r="AA8" s="46" t="str">
        <f>"22:53"&amp;REPT(" ",1)</f>
        <v>22:53 </v>
      </c>
      <c r="AB8" s="46" t="str">
        <f>"23:10"&amp;REPT(" ",1)</f>
        <v>23:10 </v>
      </c>
      <c r="AC8" s="46" t="str">
        <f>"23:33"&amp;REPT(" ",1)</f>
        <v>23:33 </v>
      </c>
      <c r="AD8" s="46" t="str">
        <f>"23:54"&amp;REPT(" ",1)</f>
        <v>23:54 </v>
      </c>
    </row>
    <row r="9" spans="1:30" ht="15" customHeight="1">
      <c r="A9" s="68" t="s">
        <v>1</v>
      </c>
      <c r="B9" s="48"/>
      <c r="C9" s="49"/>
      <c r="D9" s="49" t="s">
        <v>350</v>
      </c>
      <c r="E9" s="49"/>
      <c r="F9" s="49"/>
      <c r="G9" s="49"/>
      <c r="H9" s="49"/>
      <c r="I9" s="49" t="s">
        <v>355</v>
      </c>
      <c r="J9" s="49"/>
      <c r="K9" s="49"/>
      <c r="L9" s="49" t="s">
        <v>323</v>
      </c>
      <c r="M9" s="49"/>
      <c r="N9" s="49" t="s">
        <v>335</v>
      </c>
      <c r="O9" s="49" t="s">
        <v>362</v>
      </c>
      <c r="P9" s="49"/>
      <c r="Q9" s="49"/>
      <c r="R9" s="49"/>
      <c r="S9" s="49"/>
      <c r="T9" s="49" t="s">
        <v>360</v>
      </c>
      <c r="U9" s="49"/>
      <c r="V9" s="49" t="s">
        <v>361</v>
      </c>
      <c r="W9" s="49" t="s">
        <v>354</v>
      </c>
      <c r="X9" s="49"/>
      <c r="Y9" s="49" t="s">
        <v>378</v>
      </c>
      <c r="Z9" s="49"/>
      <c r="AA9" s="49" t="s">
        <v>348</v>
      </c>
      <c r="AB9" s="49"/>
      <c r="AC9" s="49"/>
      <c r="AD9" s="49"/>
    </row>
    <row r="10" spans="1:30" ht="15" customHeight="1">
      <c r="A10" s="68"/>
      <c r="B10" s="50"/>
      <c r="C10" s="47"/>
      <c r="D10" s="47" t="s">
        <v>385</v>
      </c>
      <c r="E10" s="47"/>
      <c r="F10" s="47"/>
      <c r="G10" s="47"/>
      <c r="H10" s="47"/>
      <c r="I10" s="47" t="s">
        <v>386</v>
      </c>
      <c r="J10" s="47"/>
      <c r="K10" s="47"/>
      <c r="L10" s="47" t="s">
        <v>387</v>
      </c>
      <c r="M10" s="47"/>
      <c r="N10" s="47" t="s">
        <v>388</v>
      </c>
      <c r="O10" s="47" t="s">
        <v>389</v>
      </c>
      <c r="P10" s="47"/>
      <c r="Q10" s="47"/>
      <c r="R10" s="47"/>
      <c r="S10" s="47"/>
      <c r="T10" s="47" t="s">
        <v>390</v>
      </c>
      <c r="U10" s="47"/>
      <c r="V10" s="47" t="s">
        <v>391</v>
      </c>
      <c r="W10" s="47" t="s">
        <v>392</v>
      </c>
      <c r="X10" s="47"/>
      <c r="Y10" s="47" t="s">
        <v>393</v>
      </c>
      <c r="Z10" s="47"/>
      <c r="AA10" s="47" t="s">
        <v>394</v>
      </c>
      <c r="AB10" s="47"/>
      <c r="AC10" s="47"/>
      <c r="AD10" s="47"/>
    </row>
    <row r="11" spans="1:30" ht="15" customHeight="1">
      <c r="A11" s="68" t="s">
        <v>2</v>
      </c>
      <c r="B11" s="43"/>
      <c r="C11" s="44" t="s">
        <v>349</v>
      </c>
      <c r="D11" s="44"/>
      <c r="E11" s="44"/>
      <c r="F11" s="44"/>
      <c r="G11" s="44" t="s">
        <v>378</v>
      </c>
      <c r="H11" s="44"/>
      <c r="I11" s="44"/>
      <c r="J11" s="44" t="s">
        <v>315</v>
      </c>
      <c r="K11" s="44"/>
      <c r="L11" s="44"/>
      <c r="M11" s="44" t="s">
        <v>337</v>
      </c>
      <c r="N11" s="44"/>
      <c r="O11" s="44"/>
      <c r="P11" s="44" t="s">
        <v>369</v>
      </c>
      <c r="Q11" s="44"/>
      <c r="R11" s="44"/>
      <c r="S11" s="44" t="s">
        <v>328</v>
      </c>
      <c r="T11" s="44"/>
      <c r="U11" s="44" t="s">
        <v>352</v>
      </c>
      <c r="V11" s="44"/>
      <c r="W11" s="44"/>
      <c r="X11" s="44"/>
      <c r="Y11" s="44"/>
      <c r="Z11" s="44" t="s">
        <v>318</v>
      </c>
      <c r="AA11" s="44"/>
      <c r="AB11" s="44"/>
      <c r="AC11" s="44"/>
      <c r="AD11" s="44"/>
    </row>
    <row r="12" spans="1:30" ht="15" customHeight="1">
      <c r="A12" s="68"/>
      <c r="B12" s="50"/>
      <c r="C12" s="47" t="s">
        <v>395</v>
      </c>
      <c r="D12" s="47"/>
      <c r="E12" s="47"/>
      <c r="F12" s="47"/>
      <c r="G12" s="47" t="s">
        <v>396</v>
      </c>
      <c r="H12" s="47"/>
      <c r="I12" s="47"/>
      <c r="J12" s="47" t="s">
        <v>397</v>
      </c>
      <c r="K12" s="47"/>
      <c r="L12" s="47"/>
      <c r="M12" s="47" t="s">
        <v>398</v>
      </c>
      <c r="N12" s="47"/>
      <c r="O12" s="47"/>
      <c r="P12" s="47" t="s">
        <v>399</v>
      </c>
      <c r="Q12" s="47"/>
      <c r="R12" s="47"/>
      <c r="S12" s="47" t="s">
        <v>342</v>
      </c>
      <c r="T12" s="47"/>
      <c r="U12" s="47" t="s">
        <v>400</v>
      </c>
      <c r="V12" s="47"/>
      <c r="W12" s="47"/>
      <c r="X12" s="47"/>
      <c r="Y12" s="47"/>
      <c r="Z12" s="47" t="s">
        <v>401</v>
      </c>
      <c r="AA12" s="47"/>
      <c r="AB12" s="47"/>
      <c r="AC12" s="47"/>
      <c r="AD12" s="47"/>
    </row>
    <row r="13" spans="1:30" ht="15" customHeight="1">
      <c r="A13" s="68" t="s">
        <v>3</v>
      </c>
      <c r="B13" s="43" t="s">
        <v>378</v>
      </c>
      <c r="C13" s="44"/>
      <c r="D13" s="44"/>
      <c r="E13" s="44" t="s">
        <v>324</v>
      </c>
      <c r="F13" s="44"/>
      <c r="G13" s="44"/>
      <c r="H13" s="44"/>
      <c r="I13" s="44" t="s">
        <v>359</v>
      </c>
      <c r="J13" s="44"/>
      <c r="K13" s="44" t="s">
        <v>334</v>
      </c>
      <c r="L13" s="44"/>
      <c r="M13" s="44"/>
      <c r="N13" s="44" t="s">
        <v>360</v>
      </c>
      <c r="O13" s="44"/>
      <c r="P13" s="44" t="s">
        <v>353</v>
      </c>
      <c r="Q13" s="44"/>
      <c r="R13" s="44"/>
      <c r="S13" s="44" t="s">
        <v>362</v>
      </c>
      <c r="T13" s="44"/>
      <c r="U13" s="44" t="s">
        <v>371</v>
      </c>
      <c r="V13" s="44"/>
      <c r="W13" s="44"/>
      <c r="X13" s="44" t="s">
        <v>336</v>
      </c>
      <c r="Y13" s="44"/>
      <c r="Z13" s="44"/>
      <c r="AA13" s="44" t="s">
        <v>383</v>
      </c>
      <c r="AB13" s="44"/>
      <c r="AC13" s="44" t="s">
        <v>366</v>
      </c>
      <c r="AD13" s="44"/>
    </row>
    <row r="14" spans="1:30" ht="15" customHeight="1">
      <c r="A14" s="68"/>
      <c r="B14" s="50" t="s">
        <v>402</v>
      </c>
      <c r="C14" s="47"/>
      <c r="D14" s="47"/>
      <c r="E14" s="47" t="s">
        <v>339</v>
      </c>
      <c r="F14" s="47"/>
      <c r="G14" s="47"/>
      <c r="H14" s="47"/>
      <c r="I14" s="47" t="s">
        <v>403</v>
      </c>
      <c r="J14" s="47"/>
      <c r="K14" s="47" t="s">
        <v>404</v>
      </c>
      <c r="L14" s="47"/>
      <c r="M14" s="47"/>
      <c r="N14" s="47" t="s">
        <v>405</v>
      </c>
      <c r="O14" s="47"/>
      <c r="P14" s="47" t="s">
        <v>406</v>
      </c>
      <c r="Q14" s="47"/>
      <c r="R14" s="47"/>
      <c r="S14" s="47" t="s">
        <v>407</v>
      </c>
      <c r="T14" s="47"/>
      <c r="U14" s="47" t="s">
        <v>408</v>
      </c>
      <c r="V14" s="47"/>
      <c r="W14" s="47"/>
      <c r="X14" s="47" t="s">
        <v>409</v>
      </c>
      <c r="Y14" s="47"/>
      <c r="Z14" s="47"/>
      <c r="AA14" s="47" t="s">
        <v>410</v>
      </c>
      <c r="AB14" s="47"/>
      <c r="AC14" s="47" t="s">
        <v>411</v>
      </c>
      <c r="AD14" s="47"/>
    </row>
    <row r="15" spans="1:30" ht="15" customHeight="1">
      <c r="A15" s="68" t="s">
        <v>4</v>
      </c>
      <c r="B15" s="43"/>
      <c r="C15" s="44" t="s">
        <v>347</v>
      </c>
      <c r="D15" s="44"/>
      <c r="E15" s="44"/>
      <c r="F15" s="44"/>
      <c r="G15" s="44"/>
      <c r="H15" s="44" t="s">
        <v>380</v>
      </c>
      <c r="I15" s="44"/>
      <c r="J15" s="44"/>
      <c r="K15" s="44"/>
      <c r="L15" s="44"/>
      <c r="M15" s="44" t="s">
        <v>353</v>
      </c>
      <c r="N15" s="44"/>
      <c r="O15" s="44"/>
      <c r="P15" s="44"/>
      <c r="Q15" s="44" t="s">
        <v>412</v>
      </c>
      <c r="R15" s="44"/>
      <c r="S15" s="44"/>
      <c r="T15" s="44"/>
      <c r="U15" s="44"/>
      <c r="V15" s="44" t="s">
        <v>359</v>
      </c>
      <c r="W15" s="44"/>
      <c r="X15" s="44"/>
      <c r="Y15" s="44"/>
      <c r="Z15" s="44" t="s">
        <v>355</v>
      </c>
      <c r="AA15" s="44"/>
      <c r="AB15" s="44"/>
      <c r="AC15" s="44"/>
      <c r="AD15" s="44"/>
    </row>
    <row r="16" spans="1:30" ht="15" customHeight="1">
      <c r="A16" s="68"/>
      <c r="B16" s="50"/>
      <c r="C16" s="47" t="s">
        <v>413</v>
      </c>
      <c r="D16" s="47"/>
      <c r="E16" s="47"/>
      <c r="F16" s="47"/>
      <c r="G16" s="47"/>
      <c r="H16" s="47" t="s">
        <v>414</v>
      </c>
      <c r="I16" s="47"/>
      <c r="J16" s="47"/>
      <c r="K16" s="47"/>
      <c r="L16" s="47"/>
      <c r="M16" s="47" t="s">
        <v>415</v>
      </c>
      <c r="N16" s="47"/>
      <c r="O16" s="47"/>
      <c r="P16" s="47"/>
      <c r="Q16" s="47" t="s">
        <v>416</v>
      </c>
      <c r="R16" s="47"/>
      <c r="S16" s="47"/>
      <c r="T16" s="47"/>
      <c r="U16" s="47"/>
      <c r="V16" s="47" t="s">
        <v>417</v>
      </c>
      <c r="W16" s="47"/>
      <c r="X16" s="47"/>
      <c r="Y16" s="47"/>
      <c r="Z16" s="47" t="s">
        <v>418</v>
      </c>
      <c r="AA16" s="47"/>
      <c r="AB16" s="47"/>
      <c r="AC16" s="47"/>
      <c r="AD16" s="47"/>
    </row>
    <row r="17" spans="1:30" ht="15" customHeight="1">
      <c r="A17" s="68" t="s">
        <v>5</v>
      </c>
      <c r="B17" s="51" t="str">
        <f>"59"&amp;REPT(" ",1)</f>
        <v>59 </v>
      </c>
      <c r="C17" s="52" t="str">
        <f>"21"&amp;REPT(" ",1)</f>
        <v>21 </v>
      </c>
      <c r="D17" s="52" t="str">
        <f>"42"&amp;REPT(" ",1)</f>
        <v>42 </v>
      </c>
      <c r="E17" s="52" t="str">
        <f>"18"&amp;REPT(" ",1)</f>
        <v>18 </v>
      </c>
      <c r="F17" s="52"/>
      <c r="G17" s="52" t="str">
        <f>"44"&amp;REPT(" ",1)</f>
        <v>44 </v>
      </c>
      <c r="H17" s="52" t="str">
        <f>"12:01"&amp;REPT(" ",1)</f>
        <v>12:01 </v>
      </c>
      <c r="I17" s="52" t="str">
        <f>"19"&amp;REPT(" ",1)</f>
        <v>19 </v>
      </c>
      <c r="J17" s="52" t="str">
        <f>"46"&amp;REPT(" ",1)</f>
        <v>46 </v>
      </c>
      <c r="K17" s="52" t="str">
        <f>"10"&amp;REPT(" ",1)</f>
        <v>10 </v>
      </c>
      <c r="L17" s="52" t="str">
        <f>"46"&amp;REPT(" ",1)</f>
        <v>46 </v>
      </c>
      <c r="M17" s="52" t="str">
        <f>"06"&amp;REPT(" ",1)</f>
        <v>06 </v>
      </c>
      <c r="N17" s="52" t="str">
        <f>"44"&amp;REPT(" ",1)</f>
        <v>44 </v>
      </c>
      <c r="O17" s="52" t="str">
        <f>"21"&amp;REPT(" ",1)</f>
        <v>21 </v>
      </c>
      <c r="P17" s="52"/>
      <c r="Q17" s="52" t="str">
        <f>"36"&amp;REPT(" ",1)</f>
        <v>36 </v>
      </c>
      <c r="R17" s="52"/>
      <c r="S17" s="52"/>
      <c r="T17" s="52" t="str">
        <f>"23"&amp;REPT(" ",1)</f>
        <v>23 </v>
      </c>
      <c r="U17" s="52" t="str">
        <f>"59"&amp;REPT(" ",1)</f>
        <v>59 </v>
      </c>
      <c r="V17" s="52" t="str">
        <f>"34"&amp;REPT(" ",1)</f>
        <v>34 </v>
      </c>
      <c r="W17" s="52" t="str">
        <f>"20:01"&amp;REPT(" ",1)</f>
        <v>20:01 </v>
      </c>
      <c r="X17" s="52" t="str">
        <f>"16"&amp;REPT(" ",1)</f>
        <v>16 </v>
      </c>
      <c r="Y17" s="52" t="str">
        <f>"36"&amp;REPT(" ",1)</f>
        <v>36 </v>
      </c>
      <c r="Z17" s="52" t="str">
        <f>"04"&amp;REPT(" ",1)</f>
        <v>04 </v>
      </c>
      <c r="AA17" s="52" t="str">
        <f>"24"&amp;REPT(" ",1)</f>
        <v>24 </v>
      </c>
      <c r="AB17" s="52" t="str">
        <f>"56"&amp;REPT(" ",1)</f>
        <v>56 </v>
      </c>
      <c r="AC17" s="52" t="str">
        <f>"11"&amp;REPT(" ",1)</f>
        <v>11 </v>
      </c>
      <c r="AD17" s="52" t="str">
        <f>"40"&amp;REPT(" ",1)</f>
        <v>40 </v>
      </c>
    </row>
    <row r="18" spans="1:30" ht="15" customHeight="1">
      <c r="A18" s="68"/>
      <c r="B18" s="45" t="str">
        <f>" 9:57"&amp;REPT(" ",1)</f>
        <v> 9:57 </v>
      </c>
      <c r="C18" s="46" t="str">
        <f>"10:19"&amp;REPT(" ",1)</f>
        <v>10:19 </v>
      </c>
      <c r="D18" s="46" t="str">
        <f>"10:40"&amp;REPT(" ",1)</f>
        <v>10:40 </v>
      </c>
      <c r="E18" s="46" t="str">
        <f>"11:16"&amp;REPT(" ",1)</f>
        <v>11:16 </v>
      </c>
      <c r="F18" s="47"/>
      <c r="G18" s="46" t="str">
        <f>"11:42"&amp;REPT(" ",1)</f>
        <v>11:42 </v>
      </c>
      <c r="H18" s="46" t="str">
        <f>"11:59"&amp;REPT(" ",1)</f>
        <v>11:59 </v>
      </c>
      <c r="I18" s="46" t="str">
        <f>"12:17"&amp;REPT(" ",1)</f>
        <v>12:17 </v>
      </c>
      <c r="J18" s="46" t="str">
        <f>"12:44"&amp;REPT(" ",1)</f>
        <v>12:44 </v>
      </c>
      <c r="K18" s="46" t="str">
        <f>"13:08"&amp;REPT(" ",1)</f>
        <v>13:08 </v>
      </c>
      <c r="L18" s="46" t="str">
        <f>"13:44"&amp;REPT(" ",1)</f>
        <v>13:44 </v>
      </c>
      <c r="M18" s="46" t="str">
        <f>"14:04"&amp;REPT(" ",1)</f>
        <v>14:04 </v>
      </c>
      <c r="N18" s="46" t="str">
        <f>"14:42"&amp;REPT(" ",1)</f>
        <v>14:42 </v>
      </c>
      <c r="O18" s="46" t="str">
        <f>"15:19"&amp;REPT(" ",1)</f>
        <v>15:19 </v>
      </c>
      <c r="P18" s="47"/>
      <c r="Q18" s="46" t="str">
        <f>"16:34"&amp;REPT(" ",1)</f>
        <v>16:34 </v>
      </c>
      <c r="R18" s="47"/>
      <c r="S18" s="47"/>
      <c r="T18" s="46" t="str">
        <f>"18:21"&amp;REPT(" ",1)</f>
        <v>18:21 </v>
      </c>
      <c r="U18" s="46" t="str">
        <f>"18:57"&amp;REPT(" ",1)</f>
        <v>18:57 </v>
      </c>
      <c r="V18" s="46" t="str">
        <f>"19:32"&amp;REPT(" ",1)</f>
        <v>19:32 </v>
      </c>
      <c r="W18" s="46" t="str">
        <f>"19:59"&amp;REPT(" ",1)</f>
        <v>19:59 </v>
      </c>
      <c r="X18" s="46" t="str">
        <f>"20:14"&amp;REPT(" ",1)</f>
        <v>20:14 </v>
      </c>
      <c r="Y18" s="46" t="str">
        <f>"20:34"&amp;REPT(" ",1)</f>
        <v>20:34 </v>
      </c>
      <c r="Z18" s="46" t="str">
        <f>"21:02"&amp;REPT(" ",1)</f>
        <v>21:02 </v>
      </c>
      <c r="AA18" s="46" t="str">
        <f>"21:22"&amp;REPT(" ",1)</f>
        <v>21:22 </v>
      </c>
      <c r="AB18" s="46" t="str">
        <f>"21:54"&amp;REPT(" ",1)</f>
        <v>21:54 </v>
      </c>
      <c r="AC18" s="46" t="str">
        <f>"22:09"&amp;REPT(" ",1)</f>
        <v>22:09 </v>
      </c>
      <c r="AD18" s="46" t="str">
        <f>"22:38"&amp;REPT(" ",1)</f>
        <v>22:38 </v>
      </c>
    </row>
    <row r="19" spans="1:30" ht="15" customHeight="1">
      <c r="A19" s="68" t="s">
        <v>6</v>
      </c>
      <c r="B19" s="43"/>
      <c r="C19" s="44" t="s">
        <v>368</v>
      </c>
      <c r="D19" s="44"/>
      <c r="E19" s="44" t="s">
        <v>320</v>
      </c>
      <c r="F19" s="44"/>
      <c r="G19" s="44"/>
      <c r="H19" s="44" t="s">
        <v>366</v>
      </c>
      <c r="I19" s="44"/>
      <c r="J19" s="44"/>
      <c r="K19" s="44"/>
      <c r="L19" s="44" t="s">
        <v>367</v>
      </c>
      <c r="M19" s="44"/>
      <c r="N19" s="44"/>
      <c r="O19" s="44" t="s">
        <v>368</v>
      </c>
      <c r="P19" s="44"/>
      <c r="Q19" s="44"/>
      <c r="R19" s="44"/>
      <c r="S19" s="44"/>
      <c r="T19" s="44" t="s">
        <v>321</v>
      </c>
      <c r="U19" s="44"/>
      <c r="V19" s="44"/>
      <c r="W19" s="44" t="s">
        <v>366</v>
      </c>
      <c r="X19" s="44"/>
      <c r="Y19" s="44"/>
      <c r="Z19" s="44"/>
      <c r="AA19" s="44"/>
      <c r="AB19" s="44" t="s">
        <v>347</v>
      </c>
      <c r="AC19" s="44"/>
      <c r="AD19" s="44" t="s">
        <v>314</v>
      </c>
    </row>
    <row r="20" spans="1:30" ht="15" customHeight="1">
      <c r="A20" s="68"/>
      <c r="B20" s="50"/>
      <c r="C20" s="47" t="s">
        <v>325</v>
      </c>
      <c r="D20" s="47"/>
      <c r="E20" s="47" t="s">
        <v>419</v>
      </c>
      <c r="F20" s="47"/>
      <c r="G20" s="47"/>
      <c r="H20" s="47" t="s">
        <v>420</v>
      </c>
      <c r="I20" s="47"/>
      <c r="J20" s="47"/>
      <c r="K20" s="47"/>
      <c r="L20" s="47" t="s">
        <v>376</v>
      </c>
      <c r="M20" s="47"/>
      <c r="N20" s="47"/>
      <c r="O20" s="47" t="s">
        <v>373</v>
      </c>
      <c r="P20" s="47"/>
      <c r="Q20" s="47"/>
      <c r="R20" s="47"/>
      <c r="S20" s="47"/>
      <c r="T20" s="47" t="s">
        <v>421</v>
      </c>
      <c r="U20" s="47"/>
      <c r="V20" s="47"/>
      <c r="W20" s="47" t="s">
        <v>364</v>
      </c>
      <c r="X20" s="47"/>
      <c r="Y20" s="47"/>
      <c r="Z20" s="47"/>
      <c r="AA20" s="47"/>
      <c r="AB20" s="47" t="s">
        <v>422</v>
      </c>
      <c r="AC20" s="47"/>
      <c r="AD20" s="47" t="s">
        <v>423</v>
      </c>
    </row>
    <row r="21" spans="1:30" ht="15" customHeight="1">
      <c r="A21" s="68" t="s">
        <v>7</v>
      </c>
      <c r="B21" s="51"/>
      <c r="C21" s="52" t="str">
        <f>"46"&amp;REPT(" ",1)</f>
        <v>46 </v>
      </c>
      <c r="D21" s="52"/>
      <c r="E21" s="52"/>
      <c r="F21" s="52"/>
      <c r="G21" s="52" t="str">
        <f>"16"&amp;REPT(" ",1)</f>
        <v>16 </v>
      </c>
      <c r="H21" s="52"/>
      <c r="I21" s="52"/>
      <c r="J21" s="52" t="str">
        <f>"18"&amp;REPT(" ",1)</f>
        <v>18 </v>
      </c>
      <c r="K21" s="52"/>
      <c r="L21" s="52"/>
      <c r="M21" s="52" t="str">
        <f>"38"&amp;REPT(" ",1)</f>
        <v>38 </v>
      </c>
      <c r="N21" s="52"/>
      <c r="O21" s="52"/>
      <c r="P21" s="52"/>
      <c r="Q21" s="52"/>
      <c r="R21" s="52"/>
      <c r="S21" s="52" t="str">
        <f>"23"&amp;REPT(" ",1)</f>
        <v>23 </v>
      </c>
      <c r="T21" s="52"/>
      <c r="U21" s="52" t="str">
        <f>"31"&amp;REPT(" ",1)</f>
        <v>31 </v>
      </c>
      <c r="V21" s="52"/>
      <c r="W21" s="52"/>
      <c r="X21" s="52" t="str">
        <f>"48"&amp;REPT(" ",1)</f>
        <v>48 </v>
      </c>
      <c r="Y21" s="52"/>
      <c r="Z21" s="52"/>
      <c r="AA21" s="52"/>
      <c r="AB21" s="52" t="str">
        <f>"21"&amp;REPT(" ",1)</f>
        <v>21 </v>
      </c>
      <c r="AC21" s="52"/>
      <c r="AD21" s="52"/>
    </row>
    <row r="22" spans="1:30" ht="15" customHeight="1">
      <c r="A22" s="68"/>
      <c r="B22" s="50"/>
      <c r="C22" s="46" t="str">
        <f>" 9:45"&amp;REPT(" ",1)</f>
        <v> 9:45 </v>
      </c>
      <c r="D22" s="47"/>
      <c r="E22" s="47"/>
      <c r="F22" s="47"/>
      <c r="G22" s="46" t="str">
        <f>"11:15"&amp;REPT(" ",1)</f>
        <v>11:15 </v>
      </c>
      <c r="H22" s="47"/>
      <c r="I22" s="47"/>
      <c r="J22" s="46" t="str">
        <f>"12:17"&amp;REPT(" ",1)</f>
        <v>12:17 </v>
      </c>
      <c r="K22" s="47"/>
      <c r="L22" s="47"/>
      <c r="M22" s="46" t="str">
        <f>"13:37"&amp;REPT(" ",1)</f>
        <v>13:37 </v>
      </c>
      <c r="N22" s="47"/>
      <c r="O22" s="47"/>
      <c r="P22" s="47"/>
      <c r="Q22" s="47"/>
      <c r="R22" s="47"/>
      <c r="S22" s="46" t="str">
        <f>"17:22"&amp;REPT(" ",1)</f>
        <v>17:22 </v>
      </c>
      <c r="T22" s="47"/>
      <c r="U22" s="46" t="str">
        <f>"18:30"&amp;REPT(" ",1)</f>
        <v>18:30 </v>
      </c>
      <c r="V22" s="47"/>
      <c r="W22" s="47"/>
      <c r="X22" s="46" t="str">
        <f>"19:47"&amp;REPT(" ",1)</f>
        <v>19:47 </v>
      </c>
      <c r="Y22" s="47"/>
      <c r="Z22" s="47"/>
      <c r="AA22" s="47"/>
      <c r="AB22" s="46" t="str">
        <f>"21:20"&amp;REPT(" ",1)</f>
        <v>21:20 </v>
      </c>
      <c r="AC22" s="47"/>
      <c r="AD22" s="47"/>
    </row>
    <row r="23" spans="1:30" ht="15" customHeight="1">
      <c r="A23" s="68" t="s">
        <v>8</v>
      </c>
      <c r="B23" s="43" t="s">
        <v>355</v>
      </c>
      <c r="C23" s="44"/>
      <c r="D23" s="44" t="s">
        <v>327</v>
      </c>
      <c r="E23" s="44"/>
      <c r="F23" s="44"/>
      <c r="G23" s="44" t="s">
        <v>419</v>
      </c>
      <c r="H23" s="44"/>
      <c r="I23" s="44" t="s">
        <v>334</v>
      </c>
      <c r="J23" s="44"/>
      <c r="K23" s="44" t="s">
        <v>315</v>
      </c>
      <c r="L23" s="44" t="s">
        <v>424</v>
      </c>
      <c r="M23" s="44"/>
      <c r="N23" s="44" t="s">
        <v>333</v>
      </c>
      <c r="O23" s="44"/>
      <c r="P23" s="44" t="s">
        <v>355</v>
      </c>
      <c r="Q23" s="44"/>
      <c r="R23" s="44"/>
      <c r="S23" s="44" t="s">
        <v>333</v>
      </c>
      <c r="T23" s="44"/>
      <c r="U23" s="44" t="s">
        <v>349</v>
      </c>
      <c r="V23" s="44"/>
      <c r="W23" s="44" t="s">
        <v>360</v>
      </c>
      <c r="X23" s="44" t="s">
        <v>371</v>
      </c>
      <c r="Y23" s="44" t="s">
        <v>344</v>
      </c>
      <c r="Z23" s="44" t="s">
        <v>348</v>
      </c>
      <c r="AA23" s="44" t="s">
        <v>335</v>
      </c>
      <c r="AB23" s="44" t="s">
        <v>327</v>
      </c>
      <c r="AC23" s="44" t="s">
        <v>356</v>
      </c>
      <c r="AD23" s="44"/>
    </row>
    <row r="24" spans="1:30" ht="15" customHeight="1">
      <c r="A24" s="68"/>
      <c r="B24" s="50" t="s">
        <v>426</v>
      </c>
      <c r="C24" s="47"/>
      <c r="D24" s="47" t="s">
        <v>325</v>
      </c>
      <c r="E24" s="47"/>
      <c r="F24" s="47"/>
      <c r="G24" s="47" t="s">
        <v>427</v>
      </c>
      <c r="H24" s="47"/>
      <c r="I24" s="47" t="s">
        <v>428</v>
      </c>
      <c r="J24" s="47"/>
      <c r="K24" s="47" t="s">
        <v>429</v>
      </c>
      <c r="L24" s="47" t="s">
        <v>430</v>
      </c>
      <c r="M24" s="47"/>
      <c r="N24" s="47" t="s">
        <v>431</v>
      </c>
      <c r="O24" s="47"/>
      <c r="P24" s="47" t="s">
        <v>432</v>
      </c>
      <c r="Q24" s="47"/>
      <c r="R24" s="47"/>
      <c r="S24" s="47" t="s">
        <v>357</v>
      </c>
      <c r="T24" s="47"/>
      <c r="U24" s="47" t="s">
        <v>433</v>
      </c>
      <c r="V24" s="47"/>
      <c r="W24" s="47" t="s">
        <v>434</v>
      </c>
      <c r="X24" s="47" t="s">
        <v>408</v>
      </c>
      <c r="Y24" s="47" t="s">
        <v>435</v>
      </c>
      <c r="Z24" s="47" t="s">
        <v>436</v>
      </c>
      <c r="AA24" s="47" t="s">
        <v>374</v>
      </c>
      <c r="AB24" s="47" t="s">
        <v>365</v>
      </c>
      <c r="AC24" s="47" t="s">
        <v>346</v>
      </c>
      <c r="AD24" s="47"/>
    </row>
    <row r="25" spans="1:30" ht="15" customHeight="1">
      <c r="A25" s="68" t="s">
        <v>9</v>
      </c>
      <c r="B25" s="43"/>
      <c r="C25" s="44"/>
      <c r="D25" s="44" t="s">
        <v>369</v>
      </c>
      <c r="E25" s="44"/>
      <c r="F25" s="44"/>
      <c r="G25" s="44"/>
      <c r="H25" s="44" t="s">
        <v>321</v>
      </c>
      <c r="I25" s="44"/>
      <c r="J25" s="44"/>
      <c r="K25" s="44" t="s">
        <v>358</v>
      </c>
      <c r="L25" s="44"/>
      <c r="M25" s="44" t="s">
        <v>322</v>
      </c>
      <c r="N25" s="44"/>
      <c r="O25" s="44"/>
      <c r="P25" s="44"/>
      <c r="Q25" s="44" t="s">
        <v>317</v>
      </c>
      <c r="R25" s="44"/>
      <c r="S25" s="44"/>
      <c r="T25" s="44"/>
      <c r="U25" s="44"/>
      <c r="V25" s="44"/>
      <c r="W25" s="44" t="s">
        <v>318</v>
      </c>
      <c r="X25" s="44"/>
      <c r="Y25" s="44" t="s">
        <v>338</v>
      </c>
      <c r="Z25" s="44"/>
      <c r="AA25" s="44"/>
      <c r="AB25" s="44"/>
      <c r="AC25" s="44" t="s">
        <v>349</v>
      </c>
      <c r="AD25" s="44"/>
    </row>
    <row r="26" spans="1:30" ht="15" customHeight="1">
      <c r="A26" s="68"/>
      <c r="B26" s="50"/>
      <c r="C26" s="47"/>
      <c r="D26" s="47" t="s">
        <v>437</v>
      </c>
      <c r="E26" s="47"/>
      <c r="F26" s="47"/>
      <c r="G26" s="47"/>
      <c r="H26" s="47" t="s">
        <v>438</v>
      </c>
      <c r="I26" s="47"/>
      <c r="J26" s="47"/>
      <c r="K26" s="47" t="s">
        <v>340</v>
      </c>
      <c r="L26" s="47"/>
      <c r="M26" s="47" t="s">
        <v>439</v>
      </c>
      <c r="N26" s="47"/>
      <c r="O26" s="47"/>
      <c r="P26" s="47"/>
      <c r="Q26" s="47" t="s">
        <v>440</v>
      </c>
      <c r="R26" s="47"/>
      <c r="S26" s="47"/>
      <c r="T26" s="47"/>
      <c r="U26" s="47"/>
      <c r="V26" s="47"/>
      <c r="W26" s="47" t="s">
        <v>381</v>
      </c>
      <c r="X26" s="47"/>
      <c r="Y26" s="47" t="s">
        <v>343</v>
      </c>
      <c r="Z26" s="47"/>
      <c r="AA26" s="47"/>
      <c r="AB26" s="47"/>
      <c r="AC26" s="47" t="s">
        <v>441</v>
      </c>
      <c r="AD26" s="47"/>
    </row>
    <row r="27" spans="1:30" ht="15" customHeight="1">
      <c r="A27" s="68" t="s">
        <v>10</v>
      </c>
      <c r="B27" s="43" t="s">
        <v>336</v>
      </c>
      <c r="C27" s="44"/>
      <c r="D27" s="44"/>
      <c r="E27" s="44" t="s">
        <v>442</v>
      </c>
      <c r="F27" s="44"/>
      <c r="G27" s="44"/>
      <c r="H27" s="44" t="s">
        <v>372</v>
      </c>
      <c r="I27" s="44"/>
      <c r="J27" s="44" t="s">
        <v>350</v>
      </c>
      <c r="K27" s="44" t="s">
        <v>316</v>
      </c>
      <c r="L27" s="44" t="s">
        <v>367</v>
      </c>
      <c r="M27" s="44"/>
      <c r="N27" s="44" t="s">
        <v>356</v>
      </c>
      <c r="O27" s="44"/>
      <c r="P27" s="44" t="s">
        <v>336</v>
      </c>
      <c r="Q27" s="44"/>
      <c r="R27" s="44"/>
      <c r="S27" s="44" t="s">
        <v>356</v>
      </c>
      <c r="T27" s="44"/>
      <c r="U27" s="44"/>
      <c r="V27" s="44" t="s">
        <v>371</v>
      </c>
      <c r="W27" s="44"/>
      <c r="X27" s="44"/>
      <c r="Y27" s="44"/>
      <c r="Z27" s="44" t="s">
        <v>352</v>
      </c>
      <c r="AA27" s="44"/>
      <c r="AB27" s="44" t="s">
        <v>371</v>
      </c>
      <c r="AC27" s="44" t="s">
        <v>352</v>
      </c>
      <c r="AD27" s="44" t="s">
        <v>378</v>
      </c>
    </row>
    <row r="28" spans="1:30" ht="15" customHeight="1">
      <c r="A28" s="68"/>
      <c r="B28" s="50" t="s">
        <v>443</v>
      </c>
      <c r="C28" s="47"/>
      <c r="D28" s="47"/>
      <c r="E28" s="47" t="s">
        <v>444</v>
      </c>
      <c r="F28" s="47"/>
      <c r="G28" s="47"/>
      <c r="H28" s="47" t="s">
        <v>445</v>
      </c>
      <c r="I28" s="47"/>
      <c r="J28" s="47" t="s">
        <v>385</v>
      </c>
      <c r="K28" s="47" t="s">
        <v>375</v>
      </c>
      <c r="L28" s="47" t="s">
        <v>446</v>
      </c>
      <c r="M28" s="47"/>
      <c r="N28" s="47" t="s">
        <v>447</v>
      </c>
      <c r="O28" s="47"/>
      <c r="P28" s="47" t="s">
        <v>332</v>
      </c>
      <c r="Q28" s="47"/>
      <c r="R28" s="47"/>
      <c r="S28" s="47" t="s">
        <v>448</v>
      </c>
      <c r="T28" s="47"/>
      <c r="U28" s="47"/>
      <c r="V28" s="47" t="s">
        <v>449</v>
      </c>
      <c r="W28" s="47"/>
      <c r="X28" s="47"/>
      <c r="Y28" s="47"/>
      <c r="Z28" s="47" t="s">
        <v>400</v>
      </c>
      <c r="AA28" s="47"/>
      <c r="AB28" s="47" t="s">
        <v>382</v>
      </c>
      <c r="AC28" s="47" t="s">
        <v>450</v>
      </c>
      <c r="AD28" s="47" t="s">
        <v>393</v>
      </c>
    </row>
    <row r="29" spans="1:30" ht="15" customHeight="1">
      <c r="A29" s="68" t="s">
        <v>11</v>
      </c>
      <c r="B29" s="43"/>
      <c r="C29" s="44" t="s">
        <v>323</v>
      </c>
      <c r="D29" s="44"/>
      <c r="E29" s="44"/>
      <c r="F29" s="44"/>
      <c r="G29" s="44" t="s">
        <v>319</v>
      </c>
      <c r="H29" s="44"/>
      <c r="I29" s="44" t="s">
        <v>372</v>
      </c>
      <c r="J29" s="44" t="s">
        <v>321</v>
      </c>
      <c r="K29" s="44"/>
      <c r="L29" s="44"/>
      <c r="M29" s="44" t="s">
        <v>425</v>
      </c>
      <c r="N29" s="44"/>
      <c r="O29" s="44"/>
      <c r="P29" s="44"/>
      <c r="Q29" s="44" t="s">
        <v>319</v>
      </c>
      <c r="R29" s="44"/>
      <c r="S29" s="44"/>
      <c r="T29" s="44" t="s">
        <v>330</v>
      </c>
      <c r="U29" s="44"/>
      <c r="V29" s="44" t="s">
        <v>320</v>
      </c>
      <c r="W29" s="44"/>
      <c r="X29" s="44" t="s">
        <v>331</v>
      </c>
      <c r="Y29" s="44"/>
      <c r="Z29" s="44"/>
      <c r="AA29" s="44" t="s">
        <v>330</v>
      </c>
      <c r="AB29" s="44"/>
      <c r="AC29" s="44"/>
      <c r="AD29" s="44" t="s">
        <v>337</v>
      </c>
    </row>
    <row r="30" spans="1:30" ht="15" customHeight="1">
      <c r="A30" s="68"/>
      <c r="B30" s="50"/>
      <c r="C30" s="47" t="s">
        <v>451</v>
      </c>
      <c r="D30" s="47"/>
      <c r="E30" s="47"/>
      <c r="F30" s="47"/>
      <c r="G30" s="47" t="s">
        <v>452</v>
      </c>
      <c r="H30" s="47"/>
      <c r="I30" s="47" t="s">
        <v>445</v>
      </c>
      <c r="J30" s="47" t="s">
        <v>438</v>
      </c>
      <c r="K30" s="47"/>
      <c r="L30" s="47"/>
      <c r="M30" s="47" t="s">
        <v>453</v>
      </c>
      <c r="N30" s="47"/>
      <c r="O30" s="47"/>
      <c r="P30" s="47"/>
      <c r="Q30" s="47" t="s">
        <v>454</v>
      </c>
      <c r="R30" s="47"/>
      <c r="S30" s="47"/>
      <c r="T30" s="47" t="s">
        <v>341</v>
      </c>
      <c r="U30" s="47"/>
      <c r="V30" s="47" t="s">
        <v>370</v>
      </c>
      <c r="W30" s="47"/>
      <c r="X30" s="47" t="s">
        <v>455</v>
      </c>
      <c r="Y30" s="47"/>
      <c r="Z30" s="47"/>
      <c r="AA30" s="47" t="s">
        <v>457</v>
      </c>
      <c r="AB30" s="47"/>
      <c r="AC30" s="47"/>
      <c r="AD30" s="47" t="s">
        <v>345</v>
      </c>
    </row>
    <row r="31" spans="1:30" ht="15" customHeight="1">
      <c r="A31" s="68" t="s">
        <v>12</v>
      </c>
      <c r="B31" s="43"/>
      <c r="C31" s="44"/>
      <c r="D31" s="44" t="s">
        <v>328</v>
      </c>
      <c r="E31" s="44"/>
      <c r="F31" s="44"/>
      <c r="G31" s="44"/>
      <c r="H31" s="44" t="s">
        <v>324</v>
      </c>
      <c r="I31" s="44"/>
      <c r="J31" s="44"/>
      <c r="K31" s="44"/>
      <c r="L31" s="44"/>
      <c r="M31" s="44"/>
      <c r="N31" s="44"/>
      <c r="O31" s="44"/>
      <c r="P31" s="44" t="s">
        <v>379</v>
      </c>
      <c r="Q31" s="44"/>
      <c r="R31" s="44"/>
      <c r="S31" s="44"/>
      <c r="T31" s="44" t="s">
        <v>329</v>
      </c>
      <c r="U31" s="44"/>
      <c r="V31" s="44"/>
      <c r="W31" s="44"/>
      <c r="X31" s="44"/>
      <c r="Y31" s="44" t="s">
        <v>371</v>
      </c>
      <c r="Z31" s="44"/>
      <c r="AA31" s="44"/>
      <c r="AB31" s="44" t="s">
        <v>328</v>
      </c>
      <c r="AC31" s="44"/>
      <c r="AD31" s="44"/>
    </row>
    <row r="32" spans="1:30" ht="15" customHeight="1">
      <c r="A32" s="68"/>
      <c r="B32" s="50"/>
      <c r="C32" s="47"/>
      <c r="D32" s="47" t="s">
        <v>458</v>
      </c>
      <c r="E32" s="47"/>
      <c r="F32" s="47"/>
      <c r="G32" s="47"/>
      <c r="H32" s="47" t="s">
        <v>459</v>
      </c>
      <c r="I32" s="47"/>
      <c r="J32" s="47"/>
      <c r="K32" s="47"/>
      <c r="L32" s="47"/>
      <c r="M32" s="47"/>
      <c r="N32" s="47"/>
      <c r="O32" s="47"/>
      <c r="P32" s="47" t="s">
        <v>460</v>
      </c>
      <c r="Q32" s="47"/>
      <c r="R32" s="47"/>
      <c r="S32" s="47"/>
      <c r="T32" s="47" t="s">
        <v>461</v>
      </c>
      <c r="U32" s="47"/>
      <c r="V32" s="47"/>
      <c r="W32" s="47"/>
      <c r="X32" s="47"/>
      <c r="Y32" s="47" t="s">
        <v>449</v>
      </c>
      <c r="Z32" s="47"/>
      <c r="AA32" s="47"/>
      <c r="AB32" s="47" t="s">
        <v>377</v>
      </c>
      <c r="AC32" s="47"/>
      <c r="AD32" s="47"/>
    </row>
    <row r="33" spans="1:30" ht="15" customHeight="1">
      <c r="A33" s="68" t="s">
        <v>13</v>
      </c>
      <c r="B33" s="43" t="s">
        <v>335</v>
      </c>
      <c r="C33" s="44"/>
      <c r="D33" s="44"/>
      <c r="E33" s="44" t="s">
        <v>383</v>
      </c>
      <c r="F33" s="44"/>
      <c r="G33" s="44" t="s">
        <v>326</v>
      </c>
      <c r="H33" s="44"/>
      <c r="I33" s="44" t="s">
        <v>333</v>
      </c>
      <c r="J33" s="44"/>
      <c r="K33" s="44" t="s">
        <v>359</v>
      </c>
      <c r="L33" s="44" t="s">
        <v>348</v>
      </c>
      <c r="M33" s="44"/>
      <c r="N33" s="44" t="s">
        <v>371</v>
      </c>
      <c r="O33" s="44" t="s">
        <v>360</v>
      </c>
      <c r="P33" s="44"/>
      <c r="Q33" s="44" t="s">
        <v>326</v>
      </c>
      <c r="R33" s="44"/>
      <c r="S33" s="44"/>
      <c r="T33" s="44"/>
      <c r="U33" s="44" t="s">
        <v>335</v>
      </c>
      <c r="V33" s="53"/>
      <c r="W33" s="44" t="s">
        <v>334</v>
      </c>
      <c r="X33" s="53"/>
      <c r="Y33" s="44" t="s">
        <v>360</v>
      </c>
      <c r="Z33" s="53"/>
      <c r="AA33" s="44" t="s">
        <v>351</v>
      </c>
      <c r="AB33" s="44"/>
      <c r="AC33" s="44" t="s">
        <v>359</v>
      </c>
      <c r="AD33" s="44" t="s">
        <v>355</v>
      </c>
    </row>
    <row r="34" spans="1:30" ht="15" customHeight="1">
      <c r="A34" s="68"/>
      <c r="B34" s="50" t="s">
        <v>462</v>
      </c>
      <c r="C34" s="47"/>
      <c r="D34" s="47"/>
      <c r="E34" s="47" t="s">
        <v>463</v>
      </c>
      <c r="F34" s="47"/>
      <c r="G34" s="47" t="s">
        <v>464</v>
      </c>
      <c r="H34" s="47"/>
      <c r="I34" s="47" t="s">
        <v>465</v>
      </c>
      <c r="J34" s="47"/>
      <c r="K34" s="47" t="s">
        <v>466</v>
      </c>
      <c r="L34" s="47" t="s">
        <v>467</v>
      </c>
      <c r="M34" s="47"/>
      <c r="N34" s="47" t="s">
        <v>468</v>
      </c>
      <c r="O34" s="47" t="s">
        <v>469</v>
      </c>
      <c r="P34" s="47"/>
      <c r="Q34" s="47" t="s">
        <v>470</v>
      </c>
      <c r="R34" s="47"/>
      <c r="S34" s="47"/>
      <c r="T34" s="47"/>
      <c r="U34" s="47" t="s">
        <v>363</v>
      </c>
      <c r="V34" s="54"/>
      <c r="W34" s="47" t="s">
        <v>471</v>
      </c>
      <c r="X34" s="54"/>
      <c r="Y34" s="47" t="s">
        <v>407</v>
      </c>
      <c r="Z34" s="54"/>
      <c r="AA34" s="47" t="s">
        <v>456</v>
      </c>
      <c r="AB34" s="47"/>
      <c r="AC34" s="47" t="s">
        <v>457</v>
      </c>
      <c r="AD34" s="47" t="s">
        <v>472</v>
      </c>
    </row>
    <row r="35" spans="1:30" ht="15" customHeight="1">
      <c r="A35" s="68" t="s">
        <v>14</v>
      </c>
      <c r="B35" s="51" t="str">
        <f>" 7:30"&amp;REPT(" ",1)</f>
        <v> 7:30 </v>
      </c>
      <c r="C35" s="52" t="str">
        <f>" 7:55"&amp;REPT(" ",1)</f>
        <v> 7:55 </v>
      </c>
      <c r="D35" s="52" t="str">
        <f>" 8:15"&amp;REPT(" ",1)</f>
        <v> 8:15 </v>
      </c>
      <c r="E35" s="52" t="str">
        <f>" 8:40"&amp;REPT(" ",1)</f>
        <v> 8:40 </v>
      </c>
      <c r="F35" s="52" t="str">
        <f>" 9:00"&amp;REPT(" ",1)</f>
        <v> 9:00 </v>
      </c>
      <c r="G35" s="52" t="str">
        <f>" 9:08"&amp;REPT(" ",1)</f>
        <v> 9:08 </v>
      </c>
      <c r="H35" s="52" t="str">
        <f>" 9:28"&amp;REPT(" ",1)</f>
        <v> 9:28 </v>
      </c>
      <c r="I35" s="52" t="str">
        <f>" 9:50"&amp;REPT(" ",1)</f>
        <v> 9:50 </v>
      </c>
      <c r="J35" s="52" t="str">
        <f>"10:20"&amp;REPT(" ",1)</f>
        <v>10:20 </v>
      </c>
      <c r="K35" s="52" t="str">
        <f>"10:35"&amp;REPT(" ",1)</f>
        <v>10:35 </v>
      </c>
      <c r="L35" s="52" t="str">
        <f>"11:10"&amp;REPT(" ",1)</f>
        <v>11:10 </v>
      </c>
      <c r="M35" s="52" t="str">
        <f>"11:40"&amp;REPT(" ",1)</f>
        <v>11:40 </v>
      </c>
      <c r="N35" s="52" t="str">
        <f>"12:15"&amp;REPT(" ",1)</f>
        <v>12:15 </v>
      </c>
      <c r="O35" s="52" t="str">
        <f>"13:00"&amp;REPT(" ",1)</f>
        <v>13:00 </v>
      </c>
      <c r="P35" s="52" t="str">
        <f>"13:32"&amp;REPT(" ",1)</f>
        <v>13:32 </v>
      </c>
      <c r="Q35" s="52" t="str">
        <f>"14:08"&amp;REPT(" ",1)</f>
        <v>14:08 </v>
      </c>
      <c r="R35" s="52" t="str">
        <f>"14:50"&amp;REPT(" ",1)</f>
        <v>14:50 </v>
      </c>
      <c r="S35" s="52" t="str">
        <f>"15:24"&amp;REPT(" ",1)</f>
        <v>15:24 </v>
      </c>
      <c r="T35" s="52" t="str">
        <f>"15:58"&amp;REPT(" ",1)</f>
        <v>15:58 </v>
      </c>
      <c r="U35" s="52" t="str">
        <f>"16:30"&amp;REPT(" ",1)</f>
        <v>16:30 </v>
      </c>
      <c r="V35" s="52" t="str">
        <f>"17:06"&amp;REPT(" ",1)</f>
        <v>17:06 </v>
      </c>
      <c r="W35" s="52" t="str">
        <f>"17:25"&amp;REPT(" ",1)</f>
        <v>17:25 </v>
      </c>
      <c r="X35" s="52" t="str">
        <f>"17:40"&amp;REPT(" ",1)</f>
        <v>17:40 </v>
      </c>
      <c r="Y35" s="52" t="str">
        <f>"18:00"&amp;REPT(" ",1)</f>
        <v>18:00 </v>
      </c>
      <c r="Z35" s="52" t="str">
        <f>"18:35"&amp;REPT(" ",1)</f>
        <v>18:35 </v>
      </c>
      <c r="AA35" s="52" t="str">
        <f>"18:55"&amp;REPT(" ",1)</f>
        <v>18:55 </v>
      </c>
      <c r="AB35" s="52" t="str">
        <f>"19:15"&amp;REPT(" ",1)</f>
        <v>19:15 </v>
      </c>
      <c r="AC35" s="52" t="str">
        <f>"19:35"&amp;REPT(" ",1)</f>
        <v>19:35 </v>
      </c>
      <c r="AD35" s="52" t="str">
        <f>"20:05"&amp;REPT(" ",1)</f>
        <v>20:05 </v>
      </c>
    </row>
    <row r="36" spans="1:30" ht="15" customHeight="1" thickBot="1">
      <c r="A36" s="69"/>
      <c r="B36" s="55" t="s">
        <v>16</v>
      </c>
      <c r="C36" s="56" t="s">
        <v>16</v>
      </c>
      <c r="D36" s="56" t="s">
        <v>16</v>
      </c>
      <c r="E36" s="56" t="s">
        <v>16</v>
      </c>
      <c r="F36" s="56" t="s">
        <v>16</v>
      </c>
      <c r="G36" s="56" t="s">
        <v>16</v>
      </c>
      <c r="H36" s="56" t="s">
        <v>16</v>
      </c>
      <c r="I36" s="56" t="s">
        <v>16</v>
      </c>
      <c r="J36" s="56" t="s">
        <v>16</v>
      </c>
      <c r="K36" s="56" t="s">
        <v>16</v>
      </c>
      <c r="L36" s="56" t="s">
        <v>16</v>
      </c>
      <c r="M36" s="56" t="s">
        <v>16</v>
      </c>
      <c r="N36" s="56" t="s">
        <v>16</v>
      </c>
      <c r="O36" s="56" t="s">
        <v>16</v>
      </c>
      <c r="P36" s="56" t="s">
        <v>16</v>
      </c>
      <c r="Q36" s="56" t="s">
        <v>16</v>
      </c>
      <c r="R36" s="56" t="s">
        <v>16</v>
      </c>
      <c r="S36" s="56" t="s">
        <v>16</v>
      </c>
      <c r="T36" s="56" t="s">
        <v>16</v>
      </c>
      <c r="U36" s="56" t="s">
        <v>16</v>
      </c>
      <c r="V36" s="56" t="s">
        <v>16</v>
      </c>
      <c r="W36" s="56" t="s">
        <v>16</v>
      </c>
      <c r="X36" s="56" t="s">
        <v>16</v>
      </c>
      <c r="Y36" s="56" t="s">
        <v>16</v>
      </c>
      <c r="Z36" s="56" t="s">
        <v>16</v>
      </c>
      <c r="AA36" s="56" t="s">
        <v>16</v>
      </c>
      <c r="AB36" s="56" t="s">
        <v>16</v>
      </c>
      <c r="AC36" s="56" t="s">
        <v>16</v>
      </c>
      <c r="AD36" s="56" t="s">
        <v>16</v>
      </c>
    </row>
  </sheetData>
  <mergeCells count="17">
    <mergeCell ref="A1:B1"/>
    <mergeCell ref="A2:AD2"/>
    <mergeCell ref="A21:A22"/>
    <mergeCell ref="A17:A18"/>
    <mergeCell ref="A19:A20"/>
    <mergeCell ref="A15:A16"/>
    <mergeCell ref="A13:A14"/>
    <mergeCell ref="A7:A8"/>
    <mergeCell ref="A33:A34"/>
    <mergeCell ref="A35:A36"/>
    <mergeCell ref="A9:A10"/>
    <mergeCell ref="A11:A12"/>
    <mergeCell ref="A25:A26"/>
    <mergeCell ref="A27:A28"/>
    <mergeCell ref="A29:A30"/>
    <mergeCell ref="A31:A32"/>
    <mergeCell ref="A23:A24"/>
  </mergeCells>
  <printOptions horizontalCentered="1"/>
  <pageMargins left="0.3937007874015748" right="0.1968503937007874" top="0.7874015748031497" bottom="0" header="0" footer="0"/>
  <pageSetup firstPageNumber="1" useFirstPageNumber="1" horizontalDpi="600" verticalDpi="600" orientation="landscape" paperSize="9" scale="9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/>
  <dimension ref="A1:M26"/>
  <sheetViews>
    <sheetView zoomScaleSheetLayoutView="100" workbookViewId="0" topLeftCell="A1">
      <selection activeCell="Q21" sqref="Q21"/>
    </sheetView>
  </sheetViews>
  <sheetFormatPr defaultColWidth="9.00390625" defaultRowHeight="14.25"/>
  <cols>
    <col min="1" max="1" width="5.625" style="6" customWidth="1"/>
    <col min="2" max="2" width="6.625" style="6" customWidth="1"/>
    <col min="3" max="3" width="5.625" style="6" customWidth="1"/>
    <col min="4" max="4" width="0.875" style="6" customWidth="1"/>
    <col min="5" max="5" width="5.625" style="6" customWidth="1"/>
    <col min="6" max="6" width="6.625" style="6" customWidth="1"/>
    <col min="7" max="7" width="5.625" style="6" customWidth="1"/>
    <col min="8" max="8" width="0.875" style="6" customWidth="1"/>
    <col min="9" max="9" width="5.625" style="6" customWidth="1"/>
    <col min="10" max="10" width="6.625" style="6" customWidth="1"/>
    <col min="11" max="11" width="5.625" style="6" customWidth="1"/>
    <col min="12" max="12" width="0.875" style="6" customWidth="1"/>
    <col min="13" max="16384" width="9.00390625" style="6" customWidth="1"/>
  </cols>
  <sheetData>
    <row r="1" spans="1:13" s="2" customFormat="1" ht="16.5" customHeight="1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2" s="13" customFormat="1" ht="24" customHeight="1">
      <c r="A2" s="75" t="s">
        <v>476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1" ht="12" customHeight="1">
      <c r="A3" s="3" t="s">
        <v>90</v>
      </c>
      <c r="B3" s="4" t="s">
        <v>91</v>
      </c>
      <c r="C3" s="3" t="s">
        <v>78</v>
      </c>
      <c r="E3" s="3" t="s">
        <v>79</v>
      </c>
      <c r="F3" s="4" t="s">
        <v>91</v>
      </c>
      <c r="G3" s="3" t="s">
        <v>90</v>
      </c>
      <c r="I3" s="3" t="s">
        <v>80</v>
      </c>
      <c r="J3" s="4" t="s">
        <v>91</v>
      </c>
      <c r="K3" s="3" t="s">
        <v>90</v>
      </c>
    </row>
    <row r="4" spans="1:11" ht="12" customHeight="1">
      <c r="A4" s="3" t="s">
        <v>78</v>
      </c>
      <c r="B4" s="4" t="s">
        <v>92</v>
      </c>
      <c r="C4" s="3" t="s">
        <v>90</v>
      </c>
      <c r="E4" s="3" t="s">
        <v>90</v>
      </c>
      <c r="F4" s="4" t="s">
        <v>92</v>
      </c>
      <c r="G4" s="3" t="s">
        <v>79</v>
      </c>
      <c r="I4" s="3" t="s">
        <v>90</v>
      </c>
      <c r="J4" s="4" t="s">
        <v>92</v>
      </c>
      <c r="K4" s="3" t="s">
        <v>80</v>
      </c>
    </row>
    <row r="5" spans="1:11" ht="12" customHeight="1">
      <c r="A5" s="3" t="s">
        <v>75</v>
      </c>
      <c r="B5" s="5" t="s">
        <v>93</v>
      </c>
      <c r="C5" s="3" t="s">
        <v>75</v>
      </c>
      <c r="E5" s="3" t="s">
        <v>77</v>
      </c>
      <c r="F5" s="5" t="s">
        <v>93</v>
      </c>
      <c r="G5" s="3" t="s">
        <v>77</v>
      </c>
      <c r="I5" s="3" t="s">
        <v>77</v>
      </c>
      <c r="J5" s="5" t="s">
        <v>93</v>
      </c>
      <c r="K5" s="3" t="s">
        <v>77</v>
      </c>
    </row>
    <row r="6" spans="1:11" ht="12" customHeight="1">
      <c r="A6" s="7" t="s">
        <v>94</v>
      </c>
      <c r="B6" s="7" t="s">
        <v>95</v>
      </c>
      <c r="C6" s="7" t="s">
        <v>96</v>
      </c>
      <c r="E6" s="7" t="s">
        <v>81</v>
      </c>
      <c r="F6" s="7" t="s">
        <v>95</v>
      </c>
      <c r="G6" s="7" t="s">
        <v>82</v>
      </c>
      <c r="I6" s="7" t="s">
        <v>83</v>
      </c>
      <c r="J6" s="7" t="s">
        <v>95</v>
      </c>
      <c r="K6" s="7" t="s">
        <v>84</v>
      </c>
    </row>
    <row r="7" spans="1:11" ht="9.75" customHeight="1">
      <c r="A7" s="8"/>
      <c r="B7" s="74" t="s">
        <v>90</v>
      </c>
      <c r="C7" s="8" t="s">
        <v>97</v>
      </c>
      <c r="E7" s="8" t="s">
        <v>105</v>
      </c>
      <c r="F7" s="74" t="s">
        <v>106</v>
      </c>
      <c r="G7" s="8" t="s">
        <v>107</v>
      </c>
      <c r="I7" s="8" t="s">
        <v>109</v>
      </c>
      <c r="J7" s="74" t="s">
        <v>106</v>
      </c>
      <c r="K7" s="8" t="s">
        <v>110</v>
      </c>
    </row>
    <row r="8" spans="1:11" ht="9.75" customHeight="1">
      <c r="A8" s="9" t="s">
        <v>100</v>
      </c>
      <c r="B8" s="74"/>
      <c r="C8" s="9" t="s">
        <v>101</v>
      </c>
      <c r="E8" s="9" t="s">
        <v>87</v>
      </c>
      <c r="F8" s="74"/>
      <c r="G8" s="9" t="s">
        <v>108</v>
      </c>
      <c r="I8" s="9" t="s">
        <v>111</v>
      </c>
      <c r="J8" s="74"/>
      <c r="K8" s="9" t="s">
        <v>112</v>
      </c>
    </row>
    <row r="9" spans="1:11" ht="9.75" customHeight="1">
      <c r="A9" s="8" t="s">
        <v>102</v>
      </c>
      <c r="B9" s="74" t="s">
        <v>76</v>
      </c>
      <c r="C9" s="8" t="s">
        <v>103</v>
      </c>
      <c r="E9" s="8" t="s">
        <v>98</v>
      </c>
      <c r="F9" s="74" t="s">
        <v>90</v>
      </c>
      <c r="G9" s="8" t="s">
        <v>88</v>
      </c>
      <c r="I9" s="8" t="s">
        <v>99</v>
      </c>
      <c r="J9" s="74" t="s">
        <v>90</v>
      </c>
      <c r="K9" s="8" t="s">
        <v>86</v>
      </c>
    </row>
    <row r="10" spans="1:11" ht="9.75" customHeight="1">
      <c r="A10" s="9" t="s">
        <v>104</v>
      </c>
      <c r="B10" s="74"/>
      <c r="C10" s="9" t="s">
        <v>85</v>
      </c>
      <c r="E10" s="9" t="s">
        <v>17</v>
      </c>
      <c r="F10" s="74"/>
      <c r="G10" s="9" t="s">
        <v>16</v>
      </c>
      <c r="I10" s="9" t="s">
        <v>17</v>
      </c>
      <c r="J10" s="74"/>
      <c r="K10" s="9" t="s">
        <v>16</v>
      </c>
    </row>
    <row r="11" spans="1:11" ht="9.75" customHeight="1">
      <c r="A11" s="8"/>
      <c r="B11" s="74"/>
      <c r="C11" s="8"/>
      <c r="E11" s="10"/>
      <c r="F11" s="76"/>
      <c r="G11" s="10"/>
      <c r="I11" s="10"/>
      <c r="J11" s="76"/>
      <c r="K11" s="10"/>
    </row>
    <row r="12" spans="1:11" ht="9.75" customHeight="1">
      <c r="A12" s="9"/>
      <c r="B12" s="74"/>
      <c r="C12" s="9"/>
      <c r="E12" s="11"/>
      <c r="F12" s="76"/>
      <c r="G12" s="11"/>
      <c r="I12" s="11"/>
      <c r="J12" s="76"/>
      <c r="K12" s="11"/>
    </row>
    <row r="13" spans="1:11" ht="9.75" customHeight="1">
      <c r="A13" s="8"/>
      <c r="B13" s="74"/>
      <c r="C13" s="8"/>
      <c r="E13" s="10"/>
      <c r="F13" s="76"/>
      <c r="G13" s="10"/>
      <c r="I13" s="10"/>
      <c r="J13" s="76"/>
      <c r="K13" s="10"/>
    </row>
    <row r="14" spans="1:11" ht="9.75" customHeight="1">
      <c r="A14" s="9"/>
      <c r="B14" s="74"/>
      <c r="C14" s="9"/>
      <c r="E14" s="11"/>
      <c r="F14" s="76"/>
      <c r="G14" s="11"/>
      <c r="I14" s="11"/>
      <c r="J14" s="76"/>
      <c r="K14" s="11"/>
    </row>
    <row r="15" spans="1:11" ht="9.75" customHeight="1">
      <c r="A15" s="8"/>
      <c r="B15" s="74"/>
      <c r="C15" s="8"/>
      <c r="E15" s="10"/>
      <c r="F15" s="76"/>
      <c r="G15" s="10"/>
      <c r="I15" s="10"/>
      <c r="J15" s="76"/>
      <c r="K15" s="10"/>
    </row>
    <row r="16" spans="1:11" ht="9.75" customHeight="1">
      <c r="A16" s="9"/>
      <c r="B16" s="74"/>
      <c r="C16" s="9"/>
      <c r="E16" s="11"/>
      <c r="F16" s="76"/>
      <c r="G16" s="11"/>
      <c r="I16" s="11"/>
      <c r="J16" s="76"/>
      <c r="K16" s="11"/>
    </row>
    <row r="17" spans="1:11" ht="9.75" customHeight="1">
      <c r="A17" s="8"/>
      <c r="B17" s="74"/>
      <c r="C17" s="8"/>
      <c r="E17" s="10"/>
      <c r="F17" s="76"/>
      <c r="G17" s="10"/>
      <c r="I17" s="10"/>
      <c r="J17" s="76"/>
      <c r="K17" s="10"/>
    </row>
    <row r="18" spans="1:11" ht="9.75" customHeight="1">
      <c r="A18" s="9"/>
      <c r="B18" s="74"/>
      <c r="C18" s="9"/>
      <c r="E18" s="11"/>
      <c r="F18" s="76"/>
      <c r="G18" s="11"/>
      <c r="I18" s="11"/>
      <c r="J18" s="76"/>
      <c r="K18" s="11"/>
    </row>
    <row r="19" spans="1:11" ht="9.75" customHeight="1">
      <c r="A19" s="8"/>
      <c r="B19" s="81"/>
      <c r="C19" s="8"/>
      <c r="E19" s="10"/>
      <c r="F19" s="76"/>
      <c r="G19" s="10"/>
      <c r="I19" s="10"/>
      <c r="J19" s="76"/>
      <c r="K19" s="10"/>
    </row>
    <row r="20" spans="1:11" ht="9.75" customHeight="1">
      <c r="A20" s="9"/>
      <c r="B20" s="81"/>
      <c r="C20" s="9"/>
      <c r="E20" s="11"/>
      <c r="F20" s="76"/>
      <c r="G20" s="11"/>
      <c r="I20" s="11"/>
      <c r="J20" s="76"/>
      <c r="K20" s="11"/>
    </row>
    <row r="21" spans="1:11" ht="9.75" customHeight="1">
      <c r="A21" s="8"/>
      <c r="B21" s="81"/>
      <c r="C21" s="8"/>
      <c r="E21" s="10"/>
      <c r="F21" s="76"/>
      <c r="G21" s="10"/>
      <c r="I21" s="10"/>
      <c r="J21" s="76"/>
      <c r="K21" s="10"/>
    </row>
    <row r="22" spans="1:11" ht="9.75" customHeight="1">
      <c r="A22" s="9"/>
      <c r="B22" s="81"/>
      <c r="C22" s="9"/>
      <c r="E22" s="11"/>
      <c r="F22" s="76"/>
      <c r="G22" s="11"/>
      <c r="I22" s="11"/>
      <c r="J22" s="76"/>
      <c r="K22" s="11"/>
    </row>
    <row r="23" spans="1:11" ht="9.75" customHeight="1">
      <c r="A23" s="10"/>
      <c r="B23" s="77"/>
      <c r="C23" s="10"/>
      <c r="E23" s="10"/>
      <c r="F23" s="76"/>
      <c r="G23" s="10"/>
      <c r="I23" s="10"/>
      <c r="J23" s="76"/>
      <c r="K23" s="10"/>
    </row>
    <row r="24" spans="1:11" ht="9.75" customHeight="1">
      <c r="A24" s="11"/>
      <c r="B24" s="78"/>
      <c r="C24" s="12"/>
      <c r="E24" s="11"/>
      <c r="F24" s="76"/>
      <c r="G24" s="11"/>
      <c r="I24" s="11"/>
      <c r="J24" s="76"/>
      <c r="K24" s="11"/>
    </row>
    <row r="25" spans="1:11" ht="9.75" customHeight="1">
      <c r="A25" s="10"/>
      <c r="B25" s="79"/>
      <c r="C25" s="10"/>
      <c r="E25" s="10"/>
      <c r="F25" s="76"/>
      <c r="G25" s="10"/>
      <c r="I25" s="10"/>
      <c r="J25" s="76"/>
      <c r="K25" s="10"/>
    </row>
    <row r="26" spans="1:11" ht="9.75" customHeight="1">
      <c r="A26" s="11"/>
      <c r="B26" s="80"/>
      <c r="C26" s="11"/>
      <c r="E26" s="11"/>
      <c r="F26" s="76"/>
      <c r="G26" s="11"/>
      <c r="I26" s="11"/>
      <c r="J26" s="76"/>
      <c r="K26" s="11"/>
    </row>
  </sheetData>
  <mergeCells count="32">
    <mergeCell ref="F25:F26"/>
    <mergeCell ref="J25:J26"/>
    <mergeCell ref="B25:B26"/>
    <mergeCell ref="B15:B16"/>
    <mergeCell ref="B17:B18"/>
    <mergeCell ref="B19:B20"/>
    <mergeCell ref="B21:B22"/>
    <mergeCell ref="B13:B14"/>
    <mergeCell ref="F7:F8"/>
    <mergeCell ref="J7:J8"/>
    <mergeCell ref="B23:B24"/>
    <mergeCell ref="F23:F24"/>
    <mergeCell ref="F19:F20"/>
    <mergeCell ref="F21:F22"/>
    <mergeCell ref="J17:J18"/>
    <mergeCell ref="J19:J20"/>
    <mergeCell ref="J21:J22"/>
    <mergeCell ref="J23:J24"/>
    <mergeCell ref="J13:J14"/>
    <mergeCell ref="F13:F14"/>
    <mergeCell ref="F15:F16"/>
    <mergeCell ref="F17:F18"/>
    <mergeCell ref="J15:J16"/>
    <mergeCell ref="A1:L1"/>
    <mergeCell ref="B9:B10"/>
    <mergeCell ref="A2:L2"/>
    <mergeCell ref="J11:J12"/>
    <mergeCell ref="F9:F10"/>
    <mergeCell ref="F11:F12"/>
    <mergeCell ref="J9:J10"/>
    <mergeCell ref="B7:B8"/>
    <mergeCell ref="B11:B12"/>
  </mergeCells>
  <printOptions horizontalCentered="1"/>
  <pageMargins left="0.3937007874015748" right="0.3937007874015748" top="0.5905511811023623" bottom="0.5905511811023623" header="0.5118110236220472" footer="0.5118110236220472"/>
  <pageSetup firstPageNumber="1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微软用户</cp:lastModifiedBy>
  <cp:lastPrinted>2010-01-23T02:25:03Z</cp:lastPrinted>
  <dcterms:created xsi:type="dcterms:W3CDTF">1999-03-31T07:05:57Z</dcterms:created>
  <dcterms:modified xsi:type="dcterms:W3CDTF">2010-01-27T01:14:48Z</dcterms:modified>
  <cp:category/>
  <cp:version/>
  <cp:contentType/>
  <cp:contentStatus/>
</cp:coreProperties>
</file>