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0" yWindow="90" windowWidth="19200" windowHeight="11640" activeTab="2"/>
  </bookViews>
  <sheets>
    <sheet name="104-145" sheetId="1" r:id="rId1"/>
    <sheet name="120" sheetId="2" r:id="rId2"/>
    <sheet name="105" sheetId="3" r:id="rId3"/>
  </sheets>
  <externalReferences>
    <externalReference r:id="rId4"/>
  </externalReferences>
  <calcPr calcId="124519"/>
</workbook>
</file>

<file path=xl/calcChain.xml><?xml version="1.0" encoding="utf-8"?>
<calcChain xmlns="http://schemas.openxmlformats.org/spreadsheetml/2006/main">
  <c r="M29" i="3"/>
  <c r="M27"/>
  <c r="M26"/>
  <c r="N26" s="1"/>
  <c r="M25"/>
  <c r="N25" s="1"/>
  <c r="M24"/>
  <c r="N24" s="1"/>
  <c r="M23"/>
  <c r="N23" s="1"/>
  <c r="M22"/>
  <c r="N22" s="1"/>
  <c r="M21"/>
  <c r="N21" s="1"/>
  <c r="M20"/>
  <c r="N20" s="1"/>
  <c r="M19"/>
  <c r="N19" s="1"/>
  <c r="M18"/>
  <c r="N18" s="1"/>
  <c r="M17"/>
  <c r="N17" s="1"/>
  <c r="M16"/>
  <c r="N16" s="1"/>
  <c r="M15"/>
  <c r="N15" s="1"/>
  <c r="M14"/>
  <c r="N14" s="1"/>
  <c r="M13"/>
  <c r="N13" s="1"/>
  <c r="M12"/>
  <c r="N12" s="1"/>
  <c r="M11"/>
  <c r="N11" s="1"/>
  <c r="M10"/>
  <c r="N10" s="1"/>
  <c r="M9"/>
  <c r="N9" s="1"/>
  <c r="I41" i="2"/>
  <c r="H41"/>
  <c r="G41"/>
  <c r="F41"/>
  <c r="I40"/>
  <c r="N39"/>
  <c r="I39"/>
  <c r="H39"/>
  <c r="G39"/>
  <c r="F39"/>
  <c r="N38"/>
  <c r="I38"/>
  <c r="H38"/>
  <c r="G38"/>
  <c r="F38"/>
  <c r="N37"/>
  <c r="I37"/>
  <c r="H37"/>
  <c r="G37"/>
  <c r="F37"/>
  <c r="N36"/>
  <c r="I36"/>
  <c r="H36"/>
  <c r="G36"/>
  <c r="F36"/>
  <c r="P35"/>
  <c r="N35"/>
  <c r="I35"/>
  <c r="H35"/>
  <c r="G35"/>
  <c r="F35"/>
  <c r="N34"/>
  <c r="I34"/>
  <c r="H34"/>
  <c r="G34"/>
  <c r="F34"/>
  <c r="N33"/>
  <c r="I33"/>
  <c r="H33"/>
  <c r="G33"/>
  <c r="F33"/>
  <c r="N32"/>
  <c r="I32"/>
  <c r="H32"/>
  <c r="G32"/>
  <c r="F32"/>
  <c r="P31"/>
  <c r="N31"/>
  <c r="I31"/>
  <c r="H31"/>
  <c r="G31"/>
  <c r="F31"/>
  <c r="N20"/>
  <c r="I20"/>
  <c r="H20"/>
  <c r="G20"/>
  <c r="F20"/>
  <c r="N19"/>
  <c r="I19"/>
  <c r="H19"/>
  <c r="G19"/>
  <c r="F19"/>
  <c r="N18"/>
  <c r="I18"/>
  <c r="H18"/>
  <c r="G18"/>
  <c r="F18"/>
  <c r="P17"/>
  <c r="N16"/>
  <c r="I16"/>
  <c r="H16"/>
  <c r="G16"/>
  <c r="F16"/>
  <c r="N15"/>
  <c r="I15"/>
  <c r="H15"/>
  <c r="G15"/>
  <c r="F15"/>
  <c r="N14"/>
  <c r="I14"/>
  <c r="H14"/>
  <c r="G14"/>
  <c r="F14"/>
  <c r="P13"/>
  <c r="N13"/>
  <c r="I13"/>
  <c r="H13"/>
  <c r="G13"/>
  <c r="F13"/>
  <c r="N12"/>
  <c r="I12"/>
  <c r="H12"/>
  <c r="G12"/>
  <c r="F12"/>
  <c r="N11"/>
  <c r="I11"/>
  <c r="H11"/>
  <c r="G11"/>
  <c r="F11"/>
  <c r="N10"/>
  <c r="I10"/>
  <c r="H10"/>
  <c r="G10"/>
  <c r="F10"/>
  <c r="N9"/>
  <c r="I9"/>
  <c r="H9"/>
  <c r="G9"/>
  <c r="F9"/>
  <c r="J43" i="1"/>
  <c r="J42"/>
  <c r="J41"/>
  <c r="J40"/>
  <c r="J39"/>
  <c r="J38"/>
  <c r="J37"/>
  <c r="J36"/>
  <c r="J35"/>
  <c r="J34"/>
  <c r="J33"/>
  <c r="J32"/>
  <c r="J24"/>
  <c r="J23"/>
  <c r="J22"/>
  <c r="J21"/>
  <c r="J20"/>
  <c r="J19"/>
  <c r="J18"/>
  <c r="J17"/>
  <c r="J16"/>
  <c r="J15"/>
  <c r="J14"/>
  <c r="J13"/>
  <c r="J12"/>
  <c r="J11"/>
  <c r="J10"/>
  <c r="J9"/>
  <c r="J8"/>
</calcChain>
</file>

<file path=xl/sharedStrings.xml><?xml version="1.0" encoding="utf-8"?>
<sst xmlns="http://schemas.openxmlformats.org/spreadsheetml/2006/main" count="495" uniqueCount="309">
  <si>
    <r>
      <t>2011</t>
    </r>
    <r>
      <rPr>
        <b/>
        <sz val="16"/>
        <rFont val="宋体"/>
        <charset val="134"/>
      </rPr>
      <t>国际马联场地障碍世界杯中国联赛</t>
    </r>
    <phoneticPr fontId="4" type="noConversion"/>
  </si>
  <si>
    <t xml:space="preserve">2011 FEI WORLD CUP JUMPING CHINA LEAGUE </t>
    <phoneticPr fontId="4" type="noConversion"/>
  </si>
  <si>
    <t>成绩公告</t>
    <phoneticPr fontId="4" type="noConversion"/>
  </si>
  <si>
    <t xml:space="preserve">RESULTS </t>
    <phoneticPr fontId="4" type="noConversion"/>
  </si>
  <si>
    <r>
      <t>开始时间/Start at：2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/</t>
    </r>
    <r>
      <rPr>
        <b/>
        <sz val="12"/>
        <rFont val="宋体"/>
        <charset val="134"/>
      </rPr>
      <t>08 15:00PM               级别：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40-145CM</t>
    </r>
    <phoneticPr fontId="4" type="noConversion"/>
  </si>
  <si>
    <t>名次</t>
  </si>
  <si>
    <t>国家</t>
  </si>
  <si>
    <t>队名</t>
    <phoneticPr fontId="4" type="noConversion"/>
  </si>
  <si>
    <t>骑手</t>
  </si>
  <si>
    <t>马名</t>
  </si>
  <si>
    <t>马号</t>
  </si>
  <si>
    <r>
      <t>第</t>
    </r>
    <r>
      <rPr>
        <b/>
        <sz val="10"/>
        <rFont val="Arial"/>
        <family val="2"/>
      </rPr>
      <t xml:space="preserve"> </t>
    </r>
    <r>
      <rPr>
        <b/>
        <sz val="10"/>
        <rFont val="宋体"/>
        <charset val="134"/>
      </rPr>
      <t>轮</t>
    </r>
    <r>
      <rPr>
        <b/>
        <sz val="10"/>
        <rFont val="Arial"/>
        <family val="2"/>
      </rPr>
      <t>/Round</t>
    </r>
    <phoneticPr fontId="4" type="noConversion"/>
  </si>
  <si>
    <t>附加赛/Jump-Off</t>
  </si>
  <si>
    <t>Placing</t>
  </si>
  <si>
    <t>Nation</t>
  </si>
  <si>
    <t>Team</t>
    <phoneticPr fontId="4" type="noConversion"/>
  </si>
  <si>
    <t>Rider</t>
  </si>
  <si>
    <t>Horse</t>
  </si>
  <si>
    <t>No.</t>
  </si>
  <si>
    <t>障碍罚分 J.Pen</t>
  </si>
  <si>
    <t>行进时间 Time</t>
  </si>
  <si>
    <t>时间罚分 T.Pen</t>
  </si>
  <si>
    <t>总罚分Total</t>
  </si>
  <si>
    <t>中国
香港HKG</t>
    <phoneticPr fontId="4" type="noConversion"/>
  </si>
  <si>
    <t>中国香港
HONGKONG CHINA</t>
    <phoneticPr fontId="4" type="noConversion"/>
  </si>
  <si>
    <t>林子心
Lin Zixin</t>
    <phoneticPr fontId="4" type="noConversion"/>
  </si>
  <si>
    <t>DOUBLE BENT</t>
    <phoneticPr fontId="4" type="noConversion"/>
  </si>
  <si>
    <t>90"71</t>
    <phoneticPr fontId="4" type="noConversion"/>
  </si>
  <si>
    <t>38"27</t>
    <phoneticPr fontId="4" type="noConversion"/>
  </si>
  <si>
    <t>荷兰NED</t>
    <phoneticPr fontId="4" type="noConversion"/>
  </si>
  <si>
    <r>
      <t>西坞马术俱乐部
S</t>
    </r>
    <r>
      <rPr>
        <sz val="10"/>
        <rFont val="宋体"/>
        <charset val="134"/>
      </rPr>
      <t>HEERWOOD  CLUB</t>
    </r>
    <phoneticPr fontId="4" type="noConversion"/>
  </si>
  <si>
    <t>温森特（荷兰）
Vincent Vermeulen</t>
    <phoneticPr fontId="4" type="noConversion"/>
  </si>
  <si>
    <t>DYRSLUNDS 
LOTUS</t>
    <phoneticPr fontId="4" type="noConversion"/>
  </si>
  <si>
    <t>94"84</t>
    <phoneticPr fontId="4" type="noConversion"/>
  </si>
  <si>
    <t>41"28</t>
    <phoneticPr fontId="4" type="noConversion"/>
  </si>
  <si>
    <t>中国CHN</t>
    <phoneticPr fontId="4" type="noConversion"/>
  </si>
  <si>
    <t>广东队
GUANG DONG</t>
    <phoneticPr fontId="4" type="noConversion"/>
  </si>
  <si>
    <t>李振强
Li Zhenqiang</t>
    <phoneticPr fontId="4" type="noConversion"/>
  </si>
  <si>
    <t>天王星
TianWang STAR</t>
    <phoneticPr fontId="4" type="noConversion"/>
  </si>
  <si>
    <t>94"11</t>
    <phoneticPr fontId="4" type="noConversion"/>
  </si>
  <si>
    <t>44"95</t>
    <phoneticPr fontId="4" type="noConversion"/>
  </si>
  <si>
    <t>林立信
Lin Lixin</t>
    <phoneticPr fontId="4" type="noConversion"/>
  </si>
  <si>
    <t>LUMUMBA 15</t>
    <phoneticPr fontId="4" type="noConversion"/>
  </si>
  <si>
    <t>86"78</t>
    <phoneticPr fontId="4" type="noConversion"/>
  </si>
  <si>
    <t>37"63</t>
    <phoneticPr fontId="4" type="noConversion"/>
  </si>
  <si>
    <t>辽宁队
LIAO NING</t>
    <phoneticPr fontId="4" type="noConversion"/>
  </si>
  <si>
    <t>韩壮壮
Han Jhon Zhuangzhuang</t>
    <phoneticPr fontId="4" type="noConversion"/>
  </si>
  <si>
    <t>URSUS 39</t>
    <phoneticPr fontId="4" type="noConversion"/>
  </si>
  <si>
    <t>87"70</t>
    <phoneticPr fontId="4" type="noConversion"/>
  </si>
  <si>
    <t>40"07</t>
    <phoneticPr fontId="4" type="noConversion"/>
  </si>
  <si>
    <r>
      <t xml:space="preserve">天星调良马术俱乐部
EQUULEUS </t>
    </r>
    <r>
      <rPr>
        <sz val="10"/>
        <rFont val="宋体"/>
        <charset val="134"/>
      </rPr>
      <t>CLUB</t>
    </r>
    <phoneticPr fontId="4" type="noConversion"/>
  </si>
  <si>
    <t>巴根
Ba Gen</t>
    <phoneticPr fontId="4" type="noConversion"/>
  </si>
  <si>
    <t>COME BACK BALLY</t>
    <phoneticPr fontId="4" type="noConversion"/>
  </si>
  <si>
    <t>94"44</t>
    <phoneticPr fontId="4" type="noConversion"/>
  </si>
  <si>
    <t>44"10</t>
    <phoneticPr fontId="4" type="noConversion"/>
  </si>
  <si>
    <t>张可
Zhang Ke</t>
    <phoneticPr fontId="4" type="noConversion"/>
  </si>
  <si>
    <t>U-prova</t>
    <phoneticPr fontId="4" type="noConversion"/>
  </si>
  <si>
    <t>94"76</t>
    <phoneticPr fontId="4" type="noConversion"/>
  </si>
  <si>
    <t>46"19</t>
    <phoneticPr fontId="4" type="noConversion"/>
  </si>
  <si>
    <r>
      <t>辽宁队
LIAO</t>
    </r>
    <r>
      <rPr>
        <sz val="10"/>
        <rFont val="宋体"/>
        <charset val="134"/>
      </rPr>
      <t xml:space="preserve"> NING</t>
    </r>
    <phoneticPr fontId="4" type="noConversion"/>
  </si>
  <si>
    <t>黄祖平
Huang Zuping</t>
    <phoneticPr fontId="4" type="noConversion"/>
  </si>
  <si>
    <t>ARGELITH  
SAMBUCA</t>
    <phoneticPr fontId="4" type="noConversion"/>
  </si>
  <si>
    <t>80"36</t>
    <phoneticPr fontId="4" type="noConversion"/>
  </si>
  <si>
    <t>34"30</t>
    <phoneticPr fontId="4" type="noConversion"/>
  </si>
  <si>
    <t>北京队
BEIJING</t>
    <phoneticPr fontId="4" type="noConversion"/>
  </si>
  <si>
    <t>何红艳
He Hongyan</t>
    <phoneticPr fontId="4" type="noConversion"/>
  </si>
  <si>
    <t>LOBIRA</t>
    <phoneticPr fontId="4" type="noConversion"/>
  </si>
  <si>
    <t>96"04</t>
    <phoneticPr fontId="4" type="noConversion"/>
  </si>
  <si>
    <t>EL</t>
    <phoneticPr fontId="4" type="noConversion"/>
  </si>
  <si>
    <t>哈达铁
Ha Datie</t>
    <phoneticPr fontId="4" type="noConversion"/>
  </si>
  <si>
    <t>CONQUEST 8</t>
    <phoneticPr fontId="4" type="noConversion"/>
  </si>
  <si>
    <t>102"49</t>
    <phoneticPr fontId="4" type="noConversion"/>
  </si>
  <si>
    <t>爱尔兰IRL</t>
    <phoneticPr fontId="4" type="noConversion"/>
  </si>
  <si>
    <r>
      <t>爱尔兰
IRELAN</t>
    </r>
    <r>
      <rPr>
        <sz val="10"/>
        <rFont val="宋体"/>
        <charset val="134"/>
      </rPr>
      <t>D</t>
    </r>
    <phoneticPr fontId="4" type="noConversion"/>
  </si>
  <si>
    <t>Philip Horgan</t>
  </si>
  <si>
    <t>Forrester's Boy</t>
    <phoneticPr fontId="4" type="noConversion"/>
  </si>
  <si>
    <t>83"68</t>
    <phoneticPr fontId="4" type="noConversion"/>
  </si>
  <si>
    <r>
      <t>北京队
B</t>
    </r>
    <r>
      <rPr>
        <sz val="10"/>
        <rFont val="宋体"/>
        <charset val="134"/>
      </rPr>
      <t>EIJING</t>
    </r>
    <phoneticPr fontId="4" type="noConversion"/>
  </si>
  <si>
    <t>赵志文
Zhao Zhiwen</t>
    <phoneticPr fontId="4" type="noConversion"/>
  </si>
  <si>
    <t>TIGRIS 21</t>
    <phoneticPr fontId="4" type="noConversion"/>
  </si>
  <si>
    <t>84"15</t>
    <phoneticPr fontId="4" type="noConversion"/>
  </si>
  <si>
    <r>
      <t>中国香港
HONGKONG</t>
    </r>
    <r>
      <rPr>
        <sz val="10"/>
        <rFont val="宋体"/>
        <charset val="134"/>
      </rPr>
      <t xml:space="preserve"> CHINA </t>
    </r>
    <phoneticPr fontId="4" type="noConversion"/>
  </si>
  <si>
    <t>梁巧羚
Liang Qiaoling</t>
    <phoneticPr fontId="4" type="noConversion"/>
  </si>
  <si>
    <t>LEONA 63</t>
    <phoneticPr fontId="4" type="noConversion"/>
  </si>
  <si>
    <t>88"38</t>
    <phoneticPr fontId="4" type="noConversion"/>
  </si>
  <si>
    <t>内蒙古队
INNER MONGOLIA</t>
    <phoneticPr fontId="4" type="noConversion"/>
  </si>
  <si>
    <t>达日玛
Da Rima</t>
    <phoneticPr fontId="4" type="noConversion"/>
  </si>
  <si>
    <t>哈布尔
HABUER</t>
    <phoneticPr fontId="4" type="noConversion"/>
  </si>
  <si>
    <t>88"85</t>
    <phoneticPr fontId="4" type="noConversion"/>
  </si>
  <si>
    <t>韩国KOR</t>
    <phoneticPr fontId="4" type="noConversion"/>
  </si>
  <si>
    <r>
      <t>韩国
K</t>
    </r>
    <r>
      <rPr>
        <sz val="10"/>
        <rFont val="宋体"/>
        <charset val="134"/>
      </rPr>
      <t>OREA</t>
    </r>
    <phoneticPr fontId="4" type="noConversion"/>
  </si>
  <si>
    <t>Sang-wuk,Song</t>
  </si>
  <si>
    <t>KING OFF STAR</t>
    <phoneticPr fontId="4" type="noConversion"/>
  </si>
  <si>
    <t>91"68</t>
    <phoneticPr fontId="4" type="noConversion"/>
  </si>
  <si>
    <t>新疆队
XIN JIANG</t>
    <phoneticPr fontId="4" type="noConversion"/>
  </si>
  <si>
    <t>奴拉合买提·阿拜
Nulahemaiti Abai</t>
    <phoneticPr fontId="4" type="noConversion"/>
  </si>
  <si>
    <t>路克斯力
LAUXLEY DE BREVE</t>
    <phoneticPr fontId="4" type="noConversion"/>
  </si>
  <si>
    <t>92"53</t>
    <phoneticPr fontId="4" type="noConversion"/>
  </si>
  <si>
    <t>刘同晏
LiuTongyan</t>
    <phoneticPr fontId="4" type="noConversion"/>
  </si>
  <si>
    <t>*库布齐
KUBUQI</t>
    <phoneticPr fontId="4" type="noConversion"/>
  </si>
  <si>
    <t>95"37</t>
    <phoneticPr fontId="4" type="noConversion"/>
  </si>
  <si>
    <r>
      <t>2011</t>
    </r>
    <r>
      <rPr>
        <b/>
        <sz val="16"/>
        <rFont val="宋体"/>
        <charset val="134"/>
      </rPr>
      <t>国际马联场地障碍世界杯中国联赛</t>
    </r>
    <phoneticPr fontId="4" type="noConversion"/>
  </si>
  <si>
    <r>
      <t>第二轮</t>
    </r>
    <r>
      <rPr>
        <b/>
        <sz val="10"/>
        <rFont val="Arial"/>
        <family val="2"/>
      </rPr>
      <t>/Round 2</t>
    </r>
    <phoneticPr fontId="4" type="noConversion"/>
  </si>
  <si>
    <t xml:space="preserve">北京队
BEIJING </t>
    <phoneticPr fontId="4" type="noConversion"/>
  </si>
  <si>
    <t>*百媚
BAL MARE</t>
    <phoneticPr fontId="4" type="noConversion"/>
  </si>
  <si>
    <t>87"09</t>
    <phoneticPr fontId="4" type="noConversion"/>
  </si>
  <si>
    <t>刘同晏
Liu Tongyan</t>
    <phoneticPr fontId="4" type="noConversion"/>
  </si>
  <si>
    <t>森吉德玛
SOLGRANA</t>
    <phoneticPr fontId="4" type="noConversion"/>
  </si>
  <si>
    <t>88"60</t>
    <phoneticPr fontId="4" type="noConversion"/>
  </si>
  <si>
    <t>Austin Melia</t>
  </si>
  <si>
    <t>WAVANTA</t>
    <phoneticPr fontId="4" type="noConversion"/>
  </si>
  <si>
    <t>88"96</t>
    <phoneticPr fontId="4" type="noConversion"/>
  </si>
  <si>
    <t>巫辉
Wu Hui</t>
    <phoneticPr fontId="4" type="noConversion"/>
  </si>
  <si>
    <t>蓝都之星
LAN DU STAR</t>
    <phoneticPr fontId="4" type="noConversion"/>
  </si>
  <si>
    <t>91"93</t>
    <phoneticPr fontId="4" type="noConversion"/>
  </si>
  <si>
    <r>
      <t>西藏队
T</t>
    </r>
    <r>
      <rPr>
        <sz val="10"/>
        <rFont val="宋体"/>
        <charset val="134"/>
      </rPr>
      <t>IBET</t>
    </r>
    <phoneticPr fontId="4" type="noConversion"/>
  </si>
  <si>
    <t>宇宏
Yu Hong</t>
    <phoneticPr fontId="4" type="noConversion"/>
  </si>
  <si>
    <t>杰克
Lightning Jack 6</t>
    <phoneticPr fontId="4" type="noConversion"/>
  </si>
  <si>
    <t>92"85</t>
    <phoneticPr fontId="4" type="noConversion"/>
  </si>
  <si>
    <r>
      <t>广东队
G</t>
    </r>
    <r>
      <rPr>
        <sz val="10"/>
        <rFont val="宋体"/>
        <charset val="134"/>
      </rPr>
      <t>UANG DONG</t>
    </r>
    <phoneticPr fontId="4" type="noConversion"/>
  </si>
  <si>
    <t>梁锐基
Liang Ruiji</t>
    <phoneticPr fontId="4" type="noConversion"/>
  </si>
  <si>
    <t>羊羊
YANGYANG</t>
    <phoneticPr fontId="4" type="noConversion"/>
  </si>
  <si>
    <t>95"55</t>
    <phoneticPr fontId="4" type="noConversion"/>
  </si>
  <si>
    <r>
      <t>新疆队
X</t>
    </r>
    <r>
      <rPr>
        <sz val="10"/>
        <rFont val="宋体"/>
        <charset val="134"/>
      </rPr>
      <t>IN JIANG</t>
    </r>
    <phoneticPr fontId="4" type="noConversion"/>
  </si>
  <si>
    <t>帕路斯·麦麦提吐尔逊
Palusi Maimaititurxun</t>
    <phoneticPr fontId="4" type="noConversion"/>
  </si>
  <si>
    <t>卡尔兰德
CARLAND</t>
    <phoneticPr fontId="4" type="noConversion"/>
  </si>
  <si>
    <t>95"80</t>
    <phoneticPr fontId="4" type="noConversion"/>
  </si>
  <si>
    <t>张睿
Zhang Rui</t>
    <phoneticPr fontId="4" type="noConversion"/>
  </si>
  <si>
    <t>妮娜
NINA</t>
    <phoneticPr fontId="4" type="noConversion"/>
  </si>
  <si>
    <t>87"81</t>
    <phoneticPr fontId="4" type="noConversion"/>
  </si>
  <si>
    <t>西藏队
TIBET</t>
    <phoneticPr fontId="4" type="noConversion"/>
  </si>
  <si>
    <t>边巴次仁
Bianba Ciren</t>
    <phoneticPr fontId="4" type="noConversion"/>
  </si>
  <si>
    <t>猛探夺
MONTENDRO</t>
    <phoneticPr fontId="4" type="noConversion"/>
  </si>
  <si>
    <t>89"59</t>
    <phoneticPr fontId="4" type="noConversion"/>
  </si>
  <si>
    <r>
      <t>亚萨园马术俱乐部
Y</t>
    </r>
    <r>
      <rPr>
        <sz val="10"/>
        <rFont val="宋体"/>
        <charset val="134"/>
      </rPr>
      <t>ASAYUAN CLUB</t>
    </r>
    <phoneticPr fontId="4" type="noConversion"/>
  </si>
  <si>
    <t>段义华
Duan Yihua</t>
    <phoneticPr fontId="4" type="noConversion"/>
  </si>
  <si>
    <t>凯威利尔
KAVALER</t>
    <phoneticPr fontId="4" type="noConversion"/>
  </si>
  <si>
    <t>93"39</t>
    <phoneticPr fontId="4" type="noConversion"/>
  </si>
  <si>
    <t>额尔登
Eerdeng</t>
    <phoneticPr fontId="4" type="noConversion"/>
  </si>
  <si>
    <t>ZONNEKONING</t>
    <phoneticPr fontId="4" type="noConversion"/>
  </si>
  <si>
    <t>89"60</t>
    <phoneticPr fontId="4" type="noConversion"/>
  </si>
  <si>
    <t>苏布哈尔·祖卡尔
Subuhaer Zukaer</t>
    <phoneticPr fontId="4" type="noConversion"/>
  </si>
  <si>
    <t>龙
LONG</t>
    <phoneticPr fontId="4" type="noConversion"/>
  </si>
  <si>
    <t>109"67</t>
    <phoneticPr fontId="4" type="noConversion"/>
  </si>
  <si>
    <t>注：*不计积分</t>
    <phoneticPr fontId="4" type="noConversion"/>
  </si>
  <si>
    <t>比利时BEL</t>
    <phoneticPr fontId="4" type="noConversion"/>
  </si>
  <si>
    <r>
      <t>比利时
B</t>
    </r>
    <r>
      <rPr>
        <sz val="10"/>
        <rFont val="宋体"/>
        <charset val="134"/>
      </rPr>
      <t>ELGIUM</t>
    </r>
    <phoneticPr fontId="4" type="noConversion"/>
  </si>
  <si>
    <t>温森特（比利时）
Vincent Lambrecht</t>
    <phoneticPr fontId="4" type="noConversion"/>
  </si>
  <si>
    <t>VUITTON</t>
    <phoneticPr fontId="4" type="noConversion"/>
  </si>
  <si>
    <t>*not counting
 pionts</t>
    <phoneticPr fontId="4" type="noConversion"/>
  </si>
  <si>
    <t>WD</t>
    <phoneticPr fontId="4" type="noConversion"/>
  </si>
  <si>
    <t>德国GER</t>
    <phoneticPr fontId="4" type="noConversion"/>
  </si>
  <si>
    <r>
      <t>德国
G</t>
    </r>
    <r>
      <rPr>
        <sz val="10"/>
        <rFont val="宋体"/>
        <charset val="134"/>
      </rPr>
      <t xml:space="preserve">ERMANY </t>
    </r>
    <phoneticPr fontId="4" type="noConversion"/>
  </si>
  <si>
    <t>Marten
Frehe-Siermann</t>
    <phoneticPr fontId="4" type="noConversion"/>
  </si>
  <si>
    <t>VIVALDI</t>
    <phoneticPr fontId="4" type="noConversion"/>
  </si>
  <si>
    <t>RT</t>
    <phoneticPr fontId="4" type="noConversion"/>
  </si>
  <si>
    <t>菲律宾PHI</t>
    <phoneticPr fontId="4" type="noConversion"/>
  </si>
  <si>
    <t>菲律宾
PHILIPPINES</t>
    <phoneticPr fontId="4" type="noConversion"/>
  </si>
  <si>
    <t xml:space="preserve">Mateo Lorenzo </t>
    <phoneticPr fontId="4" type="noConversion"/>
  </si>
  <si>
    <t>D.J</t>
    <phoneticPr fontId="4" type="noConversion"/>
  </si>
  <si>
    <t>裁判长签字：</t>
    <phoneticPr fontId="4" type="noConversion"/>
  </si>
  <si>
    <r>
      <t>版本：</t>
    </r>
    <r>
      <rPr>
        <sz val="9"/>
        <color indexed="8"/>
        <rFont val="Arial"/>
        <family val="2"/>
      </rPr>
      <t>201108281730</t>
    </r>
    <phoneticPr fontId="4" type="noConversion"/>
  </si>
  <si>
    <r>
      <t>Signature</t>
    </r>
    <r>
      <rPr>
        <sz val="9"/>
        <color indexed="8"/>
        <rFont val="宋体"/>
        <charset val="134"/>
      </rPr>
      <t>：</t>
    </r>
    <phoneticPr fontId="4" type="noConversion"/>
  </si>
  <si>
    <t>Date: 28 August 2011</t>
    <phoneticPr fontId="4" type="noConversion"/>
  </si>
  <si>
    <t>Version: 201108281730</t>
    <phoneticPr fontId="4" type="noConversion"/>
  </si>
  <si>
    <t>日期：2011-8-28</t>
    <phoneticPr fontId="1" type="noConversion"/>
  </si>
  <si>
    <r>
      <t>2011</t>
    </r>
    <r>
      <rPr>
        <b/>
        <sz val="16"/>
        <rFont val="宋体"/>
        <charset val="134"/>
      </rPr>
      <t>国际马联场地障碍世界杯中国联赛</t>
    </r>
    <phoneticPr fontId="4" type="noConversion"/>
  </si>
  <si>
    <r>
      <t>开始时间/Start at：2</t>
    </r>
    <r>
      <rPr>
        <b/>
        <sz val="12"/>
        <rFont val="宋体"/>
        <charset val="134"/>
      </rPr>
      <t>8</t>
    </r>
    <r>
      <rPr>
        <b/>
        <sz val="12"/>
        <rFont val="宋体"/>
        <charset val="134"/>
      </rPr>
      <t>/</t>
    </r>
    <r>
      <rPr>
        <b/>
        <sz val="12"/>
        <rFont val="宋体"/>
        <charset val="134"/>
      </rPr>
      <t>08 9:00AM               级别：</t>
    </r>
    <r>
      <rPr>
        <b/>
        <sz val="12"/>
        <rFont val="宋体"/>
        <charset val="134"/>
      </rPr>
      <t>120</t>
    </r>
    <r>
      <rPr>
        <b/>
        <sz val="12"/>
        <rFont val="宋体"/>
        <charset val="134"/>
      </rPr>
      <t>CM</t>
    </r>
    <phoneticPr fontId="4" type="noConversion"/>
  </si>
  <si>
    <t>代表队</t>
    <phoneticPr fontId="4" type="noConversion"/>
  </si>
  <si>
    <t>第一阶段/Phase 1</t>
  </si>
  <si>
    <t>团体</t>
    <phoneticPr fontId="4" type="noConversion"/>
  </si>
  <si>
    <t>第二阶段/Phase 2</t>
  </si>
  <si>
    <t>最终成绩</t>
  </si>
  <si>
    <r>
      <rPr>
        <sz val="10"/>
        <rFont val="宋体"/>
        <charset val="134"/>
      </rPr>
      <t>障碍</t>
    </r>
    <r>
      <rPr>
        <sz val="10"/>
        <rFont val="Arial"/>
        <family val="2"/>
      </rPr>
      <t xml:space="preserve"> J.Pen</t>
    </r>
    <phoneticPr fontId="4" type="noConversion"/>
  </si>
  <si>
    <r>
      <rPr>
        <sz val="10"/>
        <rFont val="宋体"/>
        <charset val="134"/>
      </rPr>
      <t>行进</t>
    </r>
    <r>
      <rPr>
        <sz val="10"/>
        <rFont val="Arial"/>
        <family val="2"/>
      </rPr>
      <t xml:space="preserve"> Time</t>
    </r>
    <phoneticPr fontId="4" type="noConversion"/>
  </si>
  <si>
    <r>
      <rPr>
        <sz val="10"/>
        <rFont val="宋体"/>
        <charset val="134"/>
      </rPr>
      <t>时间</t>
    </r>
    <r>
      <rPr>
        <sz val="10"/>
        <rFont val="Arial"/>
        <family val="2"/>
      </rPr>
      <t xml:space="preserve"> T.Pen</t>
    </r>
    <phoneticPr fontId="4" type="noConversion"/>
  </si>
  <si>
    <t>Final Score</t>
  </si>
  <si>
    <t>西坞马术俱乐部队</t>
    <phoneticPr fontId="4" type="noConversion"/>
  </si>
  <si>
    <t>黄祖平</t>
    <phoneticPr fontId="4" type="noConversion"/>
  </si>
  <si>
    <t>AUDI</t>
    <phoneticPr fontId="4" type="noConversion"/>
  </si>
  <si>
    <t>86“33</t>
    <phoneticPr fontId="4" type="noConversion"/>
  </si>
  <si>
    <t>李兵</t>
    <phoneticPr fontId="4" type="noConversion"/>
  </si>
  <si>
    <t>LAVENSIS</t>
    <phoneticPr fontId="4" type="noConversion"/>
  </si>
  <si>
    <t>83“53</t>
    <phoneticPr fontId="4" type="noConversion"/>
  </si>
  <si>
    <t>韩壮壮</t>
    <phoneticPr fontId="4" type="noConversion"/>
  </si>
  <si>
    <t>LIMERICK</t>
    <phoneticPr fontId="4" type="noConversion"/>
  </si>
  <si>
    <t>80"42</t>
    <phoneticPr fontId="4" type="noConversion"/>
  </si>
  <si>
    <t>哈达铁</t>
    <phoneticPr fontId="4" type="noConversion"/>
  </si>
  <si>
    <t>cohiba</t>
    <phoneticPr fontId="4" type="noConversion"/>
  </si>
  <si>
    <t>81"63</t>
    <phoneticPr fontId="4" type="noConversion"/>
  </si>
  <si>
    <t>天星调良马术俱乐部队</t>
    <phoneticPr fontId="4" type="noConversion"/>
  </si>
  <si>
    <t>额尔登</t>
    <phoneticPr fontId="4" type="noConversion"/>
  </si>
  <si>
    <t>玺利</t>
    <phoneticPr fontId="4" type="noConversion"/>
  </si>
  <si>
    <t>79“88</t>
    <phoneticPr fontId="4" type="noConversion"/>
  </si>
  <si>
    <t>天星调良马术俱乐部队</t>
  </si>
  <si>
    <t>徐天来</t>
    <phoneticPr fontId="4" type="noConversion"/>
  </si>
  <si>
    <t>乐乐</t>
    <phoneticPr fontId="4" type="noConversion"/>
  </si>
  <si>
    <t>85“16</t>
    <phoneticPr fontId="4" type="noConversion"/>
  </si>
  <si>
    <t>杨福军</t>
    <phoneticPr fontId="4" type="noConversion"/>
  </si>
  <si>
    <t>BUGATTI</t>
    <phoneticPr fontId="4" type="noConversion"/>
  </si>
  <si>
    <t>88"88</t>
    <phoneticPr fontId="4" type="noConversion"/>
  </si>
  <si>
    <t>史琪</t>
    <phoneticPr fontId="4" type="noConversion"/>
  </si>
  <si>
    <t>SOLO</t>
    <phoneticPr fontId="4" type="noConversion"/>
  </si>
  <si>
    <t>83"21</t>
    <phoneticPr fontId="4" type="noConversion"/>
  </si>
  <si>
    <t>金伯乐马术学府队</t>
  </si>
  <si>
    <t>李耀锋</t>
    <phoneticPr fontId="4" type="noConversion"/>
  </si>
  <si>
    <t>SUSIHIRE</t>
    <phoneticPr fontId="4" type="noConversion"/>
  </si>
  <si>
    <t>巫辉</t>
    <phoneticPr fontId="4" type="noConversion"/>
  </si>
  <si>
    <t>杰瑞</t>
    <phoneticPr fontId="4" type="noConversion"/>
  </si>
  <si>
    <t>80“07</t>
    <phoneticPr fontId="4" type="noConversion"/>
  </si>
  <si>
    <t>陈景川</t>
    <phoneticPr fontId="4" type="noConversion"/>
  </si>
  <si>
    <t>Falko</t>
    <phoneticPr fontId="4" type="noConversion"/>
  </si>
  <si>
    <t>79"44</t>
    <phoneticPr fontId="4" type="noConversion"/>
  </si>
  <si>
    <t>李振强</t>
    <phoneticPr fontId="4" type="noConversion"/>
  </si>
  <si>
    <t>金星</t>
    <phoneticPr fontId="4" type="noConversion"/>
  </si>
  <si>
    <t>87"76</t>
    <phoneticPr fontId="4" type="noConversion"/>
  </si>
  <si>
    <t>中星体育马术俱乐部队</t>
    <phoneticPr fontId="4" type="noConversion"/>
  </si>
  <si>
    <t>段义华</t>
    <phoneticPr fontId="4" type="noConversion"/>
  </si>
  <si>
    <t>COMZAA</t>
    <phoneticPr fontId="4" type="noConversion"/>
  </si>
  <si>
    <t>79”36</t>
    <phoneticPr fontId="4" type="noConversion"/>
  </si>
  <si>
    <t>中星体育马术俱乐部队</t>
  </si>
  <si>
    <t>韩雪</t>
    <phoneticPr fontId="4" type="noConversion"/>
  </si>
  <si>
    <t>林尼</t>
    <phoneticPr fontId="4" type="noConversion"/>
  </si>
  <si>
    <t>86”95</t>
    <phoneticPr fontId="4" type="noConversion"/>
  </si>
  <si>
    <t>哈达</t>
    <phoneticPr fontId="4" type="noConversion"/>
  </si>
  <si>
    <t>马克</t>
    <phoneticPr fontId="4" type="noConversion"/>
  </si>
  <si>
    <t>79"90</t>
    <phoneticPr fontId="4" type="noConversion"/>
  </si>
  <si>
    <t>VINCENT</t>
    <phoneticPr fontId="4" type="noConversion"/>
  </si>
  <si>
    <t>ZIMBLE</t>
    <phoneticPr fontId="4" type="noConversion"/>
  </si>
  <si>
    <t>80"82</t>
    <phoneticPr fontId="4" type="noConversion"/>
  </si>
  <si>
    <t>西藏队</t>
    <phoneticPr fontId="4" type="noConversion"/>
  </si>
  <si>
    <t>格桑平措</t>
    <phoneticPr fontId="4" type="noConversion"/>
  </si>
  <si>
    <t>格拉少普</t>
    <phoneticPr fontId="4" type="noConversion"/>
  </si>
  <si>
    <t>80”75</t>
    <phoneticPr fontId="4" type="noConversion"/>
  </si>
  <si>
    <t>额尔敦达赖</t>
    <phoneticPr fontId="4" type="noConversion"/>
  </si>
  <si>
    <t>虎跃</t>
    <phoneticPr fontId="4" type="noConversion"/>
  </si>
  <si>
    <t>79”71</t>
    <phoneticPr fontId="4" type="noConversion"/>
  </si>
  <si>
    <t>旦增罗旦</t>
    <phoneticPr fontId="4" type="noConversion"/>
  </si>
  <si>
    <t>凯杰</t>
    <phoneticPr fontId="4" type="noConversion"/>
  </si>
  <si>
    <t>81"45</t>
    <phoneticPr fontId="4" type="noConversion"/>
  </si>
  <si>
    <t>\</t>
    <phoneticPr fontId="4" type="noConversion"/>
  </si>
  <si>
    <t>泰和泰格马术俱乐部队</t>
  </si>
  <si>
    <t>夏海</t>
    <phoneticPr fontId="4" type="noConversion"/>
  </si>
  <si>
    <t>踏雪</t>
    <phoneticPr fontId="4" type="noConversion"/>
  </si>
  <si>
    <t>80”52</t>
    <phoneticPr fontId="4" type="noConversion"/>
  </si>
  <si>
    <t>\</t>
    <phoneticPr fontId="4" type="noConversion"/>
  </si>
  <si>
    <t>英克</t>
    <phoneticPr fontId="4" type="noConversion"/>
  </si>
  <si>
    <t>卡斯克</t>
    <phoneticPr fontId="4" type="noConversion"/>
  </si>
  <si>
    <t>82”07</t>
    <phoneticPr fontId="4" type="noConversion"/>
  </si>
  <si>
    <t>沈清洲</t>
    <phoneticPr fontId="4" type="noConversion"/>
  </si>
  <si>
    <t>UB0</t>
    <phoneticPr fontId="4" type="noConversion"/>
  </si>
  <si>
    <t>陈重权</t>
    <phoneticPr fontId="4" type="noConversion"/>
  </si>
  <si>
    <t>沙德内</t>
    <phoneticPr fontId="4" type="noConversion"/>
  </si>
  <si>
    <t>RT</t>
    <phoneticPr fontId="4" type="noConversion"/>
  </si>
  <si>
    <r>
      <rPr>
        <sz val="12"/>
        <rFont val="宋体"/>
        <charset val="134"/>
      </rPr>
      <t>日期：</t>
    </r>
    <r>
      <rPr>
        <sz val="12"/>
        <rFont val="Arial"/>
        <family val="2"/>
      </rPr>
      <t>2011</t>
    </r>
    <r>
      <rPr>
        <sz val="12"/>
        <rFont val="宋体"/>
        <charset val="134"/>
      </rPr>
      <t>年</t>
    </r>
    <r>
      <rPr>
        <sz val="12"/>
        <rFont val="Arial"/>
        <family val="2"/>
      </rPr>
      <t>8</t>
    </r>
    <r>
      <rPr>
        <sz val="12"/>
        <rFont val="宋体"/>
        <charset val="134"/>
      </rPr>
      <t>月</t>
    </r>
    <r>
      <rPr>
        <sz val="12"/>
        <rFont val="Arial"/>
        <family val="2"/>
      </rPr>
      <t>28</t>
    </r>
    <r>
      <rPr>
        <sz val="12"/>
        <rFont val="宋体"/>
        <charset val="134"/>
      </rPr>
      <t>日</t>
    </r>
    <phoneticPr fontId="4" type="noConversion"/>
  </si>
  <si>
    <r>
      <rPr>
        <sz val="12"/>
        <rFont val="宋体"/>
        <charset val="134"/>
      </rPr>
      <t>版本：</t>
    </r>
    <r>
      <rPr>
        <sz val="12"/>
        <rFont val="Arial"/>
        <family val="2"/>
      </rPr>
      <t>201108281200</t>
    </r>
    <phoneticPr fontId="4" type="noConversion"/>
  </si>
  <si>
    <t xml:space="preserve">2011 FEI WORLD CUP JUMPING CHINA LEAGUE </t>
    <phoneticPr fontId="4" type="noConversion"/>
  </si>
  <si>
    <r>
      <rPr>
        <b/>
        <sz val="16"/>
        <rFont val="Arial"/>
        <family val="2"/>
      </rPr>
      <t xml:space="preserve"> </t>
    </r>
    <r>
      <rPr>
        <b/>
        <sz val="16"/>
        <rFont val="宋体"/>
        <charset val="134"/>
      </rPr>
      <t>成绩公告</t>
    </r>
    <phoneticPr fontId="4" type="noConversion"/>
  </si>
  <si>
    <r>
      <t>开始时间/Start at：27/</t>
    </r>
    <r>
      <rPr>
        <b/>
        <sz val="12"/>
        <rFont val="宋体"/>
        <charset val="134"/>
      </rPr>
      <t>08</t>
    </r>
    <r>
      <rPr>
        <b/>
        <sz val="12"/>
        <rFont val="宋体"/>
        <charset val="134"/>
      </rPr>
      <t xml:space="preserve"> </t>
    </r>
    <r>
      <rPr>
        <b/>
        <sz val="12"/>
        <rFont val="宋体"/>
        <charset val="134"/>
      </rPr>
      <t>1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: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0</t>
    </r>
    <r>
      <rPr>
        <b/>
        <sz val="12"/>
        <rFont val="宋体"/>
        <charset val="134"/>
      </rPr>
      <t>A</t>
    </r>
    <r>
      <rPr>
        <b/>
        <sz val="12"/>
        <rFont val="宋体"/>
        <charset val="134"/>
      </rPr>
      <t>M</t>
    </r>
    <r>
      <rPr>
        <b/>
        <sz val="12"/>
        <rFont val="宋体"/>
        <charset val="134"/>
      </rPr>
      <t xml:space="preserve">               级别：</t>
    </r>
    <r>
      <rPr>
        <b/>
        <sz val="12"/>
        <rFont val="宋体"/>
        <charset val="134"/>
      </rPr>
      <t>105</t>
    </r>
    <r>
      <rPr>
        <b/>
        <sz val="12"/>
        <rFont val="宋体"/>
        <charset val="134"/>
      </rPr>
      <t>CM</t>
    </r>
    <phoneticPr fontId="4" type="noConversion"/>
  </si>
  <si>
    <r>
      <rPr>
        <sz val="10"/>
        <rFont val="宋体"/>
        <charset val="134"/>
      </rPr>
      <t>行进时间</t>
    </r>
    <r>
      <rPr>
        <sz val="10"/>
        <rFont val="Arial"/>
        <family val="2"/>
      </rPr>
      <t xml:space="preserve"> Time</t>
    </r>
    <phoneticPr fontId="4" type="noConversion"/>
  </si>
  <si>
    <t>金星</t>
    <phoneticPr fontId="4" type="noConversion"/>
  </si>
  <si>
    <t>西坞马术俱乐部队</t>
  </si>
  <si>
    <t>毛景彤</t>
    <phoneticPr fontId="4" type="noConversion"/>
  </si>
  <si>
    <t>CHICA</t>
    <phoneticPr fontId="4" type="noConversion"/>
  </si>
  <si>
    <t>吉林队</t>
    <phoneticPr fontId="4" type="noConversion"/>
  </si>
  <si>
    <t>马振</t>
    <phoneticPr fontId="4" type="noConversion"/>
  </si>
  <si>
    <t>卡拉都</t>
    <phoneticPr fontId="4" type="noConversion"/>
  </si>
  <si>
    <t>京城马汇国际马术俱乐部队</t>
    <phoneticPr fontId="4" type="noConversion"/>
  </si>
  <si>
    <t>田雨</t>
    <phoneticPr fontId="4" type="noConversion"/>
  </si>
  <si>
    <t>WEDONA</t>
    <phoneticPr fontId="4" type="noConversion"/>
  </si>
  <si>
    <t>亚萨园马术俱乐部队</t>
  </si>
  <si>
    <t>LEO</t>
    <phoneticPr fontId="4" type="noConversion"/>
  </si>
  <si>
    <t>卡斯丁</t>
    <phoneticPr fontId="4" type="noConversion"/>
  </si>
  <si>
    <t>班诺</t>
    <phoneticPr fontId="4" type="noConversion"/>
  </si>
  <si>
    <t>马健</t>
    <phoneticPr fontId="4" type="noConversion"/>
  </si>
  <si>
    <t>卡拉</t>
    <phoneticPr fontId="4" type="noConversion"/>
  </si>
  <si>
    <t>月河湾马术俱乐部队</t>
  </si>
  <si>
    <t>董刘赛</t>
    <phoneticPr fontId="4" type="noConversion"/>
  </si>
  <si>
    <t>月河天驹</t>
    <phoneticPr fontId="4" type="noConversion"/>
  </si>
  <si>
    <t>峦树</t>
    <phoneticPr fontId="4" type="noConversion"/>
  </si>
  <si>
    <t>QAREA  V</t>
    <phoneticPr fontId="4" type="noConversion"/>
  </si>
  <si>
    <t>ENRICO</t>
    <phoneticPr fontId="4" type="noConversion"/>
  </si>
  <si>
    <t>EMILY 张</t>
    <phoneticPr fontId="4" type="noConversion"/>
  </si>
  <si>
    <t>JASPER</t>
    <phoneticPr fontId="4" type="noConversion"/>
  </si>
  <si>
    <t>张佑</t>
    <phoneticPr fontId="4" type="noConversion"/>
  </si>
  <si>
    <t>CASINO</t>
    <phoneticPr fontId="4" type="noConversion"/>
  </si>
  <si>
    <t>北京队</t>
    <phoneticPr fontId="4" type="noConversion"/>
  </si>
  <si>
    <t>张腾</t>
    <phoneticPr fontId="4" type="noConversion"/>
  </si>
  <si>
    <t>SHAN  MA</t>
    <phoneticPr fontId="4" type="noConversion"/>
  </si>
  <si>
    <t>Melissa</t>
    <phoneticPr fontId="4" type="noConversion"/>
  </si>
  <si>
    <t>COMMODOREV</t>
    <phoneticPr fontId="4" type="noConversion"/>
  </si>
  <si>
    <t>王韫婧</t>
    <phoneticPr fontId="4" type="noConversion"/>
  </si>
  <si>
    <t>任亚克</t>
    <phoneticPr fontId="4" type="noConversion"/>
  </si>
  <si>
    <t>康泰克斯</t>
    <phoneticPr fontId="4" type="noConversion"/>
  </si>
  <si>
    <t>SHAN YU</t>
    <phoneticPr fontId="4" type="noConversion"/>
  </si>
  <si>
    <t>周睿弘</t>
    <phoneticPr fontId="4" type="noConversion"/>
  </si>
  <si>
    <t>SHAN BAI</t>
    <phoneticPr fontId="4" type="noConversion"/>
  </si>
  <si>
    <t>许子坚</t>
    <phoneticPr fontId="4" type="noConversion"/>
  </si>
  <si>
    <t>QUICK SILVER</t>
    <phoneticPr fontId="4" type="noConversion"/>
  </si>
  <si>
    <t>摩纳哥</t>
    <phoneticPr fontId="4" type="noConversion"/>
  </si>
  <si>
    <t>吴靖淑</t>
    <phoneticPr fontId="4" type="noConversion"/>
  </si>
  <si>
    <t>皮大壮</t>
    <phoneticPr fontId="4" type="noConversion"/>
  </si>
  <si>
    <t>备注：EL 淘汰； WD 退出;RT 弃权</t>
  </si>
  <si>
    <r>
      <t xml:space="preserve"> </t>
    </r>
    <r>
      <rPr>
        <sz val="11"/>
        <color theme="1"/>
        <rFont val="宋体"/>
        <family val="2"/>
        <charset val="134"/>
        <scheme val="minor"/>
      </rPr>
      <t xml:space="preserve"> </t>
    </r>
    <r>
      <rPr>
        <sz val="12"/>
        <rFont val="宋体"/>
        <charset val="134"/>
      </rPr>
      <t>裁判长签字：</t>
    </r>
    <phoneticPr fontId="4" type="noConversion"/>
  </si>
  <si>
    <r>
      <rPr>
        <sz val="12"/>
        <rFont val="宋体"/>
        <charset val="134"/>
      </rPr>
      <t>日期：</t>
    </r>
    <r>
      <rPr>
        <sz val="12"/>
        <rFont val="Arial"/>
        <family val="2"/>
      </rPr>
      <t>2011</t>
    </r>
    <r>
      <rPr>
        <sz val="12"/>
        <rFont val="宋体"/>
        <charset val="134"/>
      </rPr>
      <t>年</t>
    </r>
    <r>
      <rPr>
        <sz val="12"/>
        <rFont val="Arial"/>
        <family val="2"/>
      </rPr>
      <t>8</t>
    </r>
    <r>
      <rPr>
        <sz val="12"/>
        <rFont val="宋体"/>
        <charset val="134"/>
      </rPr>
      <t>月</t>
    </r>
    <r>
      <rPr>
        <sz val="12"/>
        <rFont val="Arial"/>
        <family val="2"/>
      </rPr>
      <t>27</t>
    </r>
    <r>
      <rPr>
        <sz val="12"/>
        <rFont val="宋体"/>
        <charset val="134"/>
      </rPr>
      <t>日</t>
    </r>
    <phoneticPr fontId="4" type="noConversion"/>
  </si>
  <si>
    <t>Date: 27 August 2011</t>
  </si>
  <si>
    <r>
      <t xml:space="preserve">  Signature</t>
    </r>
    <r>
      <rPr>
        <sz val="11"/>
        <color theme="1"/>
        <rFont val="宋体"/>
        <family val="2"/>
        <charset val="134"/>
        <scheme val="minor"/>
      </rPr>
      <t>：</t>
    </r>
    <phoneticPr fontId="4" type="noConversion"/>
  </si>
  <si>
    <r>
      <rPr>
        <sz val="12"/>
        <rFont val="宋体"/>
        <charset val="134"/>
      </rPr>
      <t>版本：</t>
    </r>
    <r>
      <rPr>
        <sz val="12"/>
        <rFont val="Arial"/>
        <family val="2"/>
      </rPr>
      <t>201108271200</t>
    </r>
    <phoneticPr fontId="4" type="noConversion"/>
  </si>
  <si>
    <t>Version: 201108271200</t>
    <phoneticPr fontId="4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</si>
</sst>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#,##0.00_ "/>
  </numFmts>
  <fonts count="29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b/>
      <sz val="16"/>
      <name val="Arial"/>
      <family val="2"/>
    </font>
    <font>
      <b/>
      <sz val="16"/>
      <name val="宋体"/>
      <charset val="134"/>
    </font>
    <font>
      <sz val="9"/>
      <name val="宋体"/>
      <charset val="134"/>
    </font>
    <font>
      <b/>
      <sz val="14"/>
      <color indexed="10"/>
      <name val="宋体"/>
      <charset val="134"/>
    </font>
    <font>
      <b/>
      <sz val="12"/>
      <name val="宋体"/>
      <charset val="134"/>
    </font>
    <font>
      <b/>
      <sz val="12"/>
      <color indexed="10"/>
      <name val="宋体"/>
      <charset val="134"/>
    </font>
    <font>
      <b/>
      <sz val="10"/>
      <name val="Arial"/>
      <family val="2"/>
    </font>
    <font>
      <b/>
      <sz val="10"/>
      <name val="宋体"/>
      <charset val="134"/>
    </font>
    <font>
      <sz val="10"/>
      <name val="Arial"/>
      <family val="2"/>
    </font>
    <font>
      <sz val="10"/>
      <color indexed="8"/>
      <name val="宋体"/>
      <charset val="134"/>
    </font>
    <font>
      <sz val="10"/>
      <name val="宋体"/>
      <charset val="134"/>
    </font>
    <font>
      <sz val="10"/>
      <color indexed="8"/>
      <name val="黑体"/>
      <charset val="134"/>
    </font>
    <font>
      <sz val="8"/>
      <name val="宋体"/>
      <charset val="134"/>
    </font>
    <font>
      <sz val="9"/>
      <color indexed="8"/>
      <name val="宋体"/>
      <charset val="134"/>
    </font>
    <font>
      <sz val="9"/>
      <color indexed="8"/>
      <name val="Arial"/>
      <family val="2"/>
    </font>
    <font>
      <sz val="9"/>
      <name val="Calibri"/>
      <family val="2"/>
    </font>
    <font>
      <b/>
      <sz val="8"/>
      <name val="Arial"/>
      <family val="2"/>
    </font>
    <font>
      <b/>
      <sz val="9"/>
      <name val="Arial"/>
      <family val="2"/>
    </font>
    <font>
      <sz val="12"/>
      <color indexed="8"/>
      <name val="Arial"/>
      <family val="2"/>
    </font>
    <font>
      <sz val="12"/>
      <name val="黑体"/>
      <charset val="134"/>
    </font>
    <font>
      <b/>
      <sz val="12"/>
      <name val="Arial"/>
      <family val="2"/>
    </font>
    <font>
      <sz val="12"/>
      <color indexed="23"/>
      <name val="Arial"/>
      <family val="2"/>
    </font>
    <font>
      <sz val="12"/>
      <name val="Arial"/>
      <family val="2"/>
    </font>
    <font>
      <sz val="12"/>
      <name val="宋体"/>
      <charset val="134"/>
    </font>
    <font>
      <sz val="12"/>
      <color indexed="8"/>
      <name val="宋体"/>
      <charset val="134"/>
    </font>
    <font>
      <sz val="12"/>
      <name val="黑体"/>
      <family val="3"/>
      <charset val="134"/>
    </font>
    <font>
      <sz val="12"/>
      <name val="Calibri"/>
      <family val="2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68">
    <xf numFmtId="0" fontId="0" fillId="0" borderId="0" xfId="0">
      <alignment vertic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/>
    <xf numFmtId="0" fontId="5" fillId="0" borderId="0" xfId="0" applyFont="1" applyFill="1" applyAlignment="1"/>
    <xf numFmtId="0" fontId="3" fillId="0" borderId="0" xfId="0" applyFont="1" applyFill="1" applyBorder="1" applyAlignment="1">
      <alignment horizontal="center"/>
    </xf>
    <xf numFmtId="0" fontId="2" fillId="0" borderId="0" xfId="0" applyFont="1" applyFill="1" applyBorder="1" applyAlignment="1"/>
    <xf numFmtId="0" fontId="2" fillId="0" borderId="0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7" fillId="0" borderId="0" xfId="0" applyFont="1" applyFill="1" applyAlignment="1"/>
    <xf numFmtId="0" fontId="8" fillId="0" borderId="1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/>
    </xf>
    <xf numFmtId="0" fontId="9" fillId="0" borderId="2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9" fillId="0" borderId="5" xfId="0" applyFont="1" applyFill="1" applyBorder="1" applyAlignment="1">
      <alignment horizontal="center" vertical="center"/>
    </xf>
    <xf numFmtId="0" fontId="8" fillId="0" borderId="6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10" fillId="0" borderId="0" xfId="0" applyFont="1" applyFill="1" applyAlignment="1">
      <alignment vertical="center"/>
    </xf>
    <xf numFmtId="0" fontId="8" fillId="0" borderId="8" xfId="0" applyFont="1" applyFill="1" applyBorder="1" applyAlignment="1">
      <alignment horizontal="center" vertical="center"/>
    </xf>
    <xf numFmtId="0" fontId="8" fillId="0" borderId="9" xfId="0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8" fillId="0" borderId="13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0" fillId="0" borderId="15" xfId="0" applyFill="1" applyBorder="1" applyAlignment="1">
      <alignment horizontal="center" vertical="center"/>
    </xf>
    <xf numFmtId="0" fontId="11" fillId="0" borderId="16" xfId="0" applyFont="1" applyFill="1" applyBorder="1" applyAlignment="1">
      <alignment horizontal="center" vertical="center" wrapText="1"/>
    </xf>
    <xf numFmtId="0" fontId="12" fillId="0" borderId="16" xfId="0" applyFont="1" applyFill="1" applyBorder="1" applyAlignment="1">
      <alignment horizontal="center" vertical="center" wrapText="1"/>
    </xf>
    <xf numFmtId="0" fontId="11" fillId="0" borderId="16" xfId="0" applyFont="1" applyFill="1" applyBorder="1" applyAlignment="1">
      <alignment horizontal="center" vertical="center"/>
    </xf>
    <xf numFmtId="0" fontId="13" fillId="0" borderId="16" xfId="0" applyFont="1" applyFill="1" applyBorder="1" applyAlignment="1">
      <alignment horizontal="center" vertical="center"/>
    </xf>
    <xf numFmtId="0" fontId="0" fillId="0" borderId="16" xfId="0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0" fillId="0" borderId="17" xfId="0" applyFill="1" applyBorder="1" applyAlignment="1">
      <alignment horizontal="center" vertical="center"/>
    </xf>
    <xf numFmtId="0" fontId="0" fillId="0" borderId="0" xfId="0" applyFill="1" applyAlignment="1"/>
    <xf numFmtId="0" fontId="0" fillId="0" borderId="9" xfId="0" applyFill="1" applyBorder="1" applyAlignment="1">
      <alignment horizontal="center" vertical="center"/>
    </xf>
    <xf numFmtId="0" fontId="0" fillId="0" borderId="18" xfId="0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19" xfId="0" applyFill="1" applyBorder="1" applyAlignment="1">
      <alignment horizontal="center" vertical="center"/>
    </xf>
    <xf numFmtId="0" fontId="11" fillId="0" borderId="13" xfId="0" applyFont="1" applyFill="1" applyBorder="1" applyAlignment="1">
      <alignment horizontal="center" vertical="center"/>
    </xf>
    <xf numFmtId="0" fontId="12" fillId="0" borderId="13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13" fillId="0" borderId="13" xfId="0" applyFont="1" applyFill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0" fillId="0" borderId="20" xfId="0" applyFill="1" applyBorder="1" applyAlignment="1"/>
    <xf numFmtId="0" fontId="11" fillId="0" borderId="21" xfId="0" applyFont="1" applyFill="1" applyBorder="1" applyAlignment="1">
      <alignment horizontal="center" vertical="center"/>
    </xf>
    <xf numFmtId="0" fontId="12" fillId="0" borderId="21" xfId="0" applyFont="1" applyFill="1" applyBorder="1" applyAlignment="1">
      <alignment horizontal="center" vertical="center" wrapText="1"/>
    </xf>
    <xf numFmtId="0" fontId="11" fillId="0" borderId="21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/>
    </xf>
    <xf numFmtId="0" fontId="14" fillId="0" borderId="0" xfId="0" applyFont="1" applyFill="1" applyBorder="1" applyAlignment="1">
      <alignment horizontal="center" vertical="center" wrapText="1"/>
    </xf>
    <xf numFmtId="0" fontId="4" fillId="0" borderId="0" xfId="0" applyFont="1" applyFill="1" applyAlignment="1">
      <alignment horizontal="center" vertical="center"/>
    </xf>
    <xf numFmtId="0" fontId="4" fillId="0" borderId="0" xfId="0" applyFont="1" applyFill="1" applyAlignment="1"/>
    <xf numFmtId="31" fontId="15" fillId="0" borderId="0" xfId="0" applyNumberFormat="1" applyFont="1" applyFill="1" applyAlignment="1">
      <alignment horizontal="left"/>
    </xf>
    <xf numFmtId="0" fontId="16" fillId="0" borderId="0" xfId="0" applyFont="1" applyFill="1" applyAlignment="1">
      <alignment horizontal="center"/>
    </xf>
    <xf numFmtId="0" fontId="15" fillId="0" borderId="0" xfId="0" applyFont="1" applyFill="1" applyAlignment="1">
      <alignment horizontal="left"/>
    </xf>
    <xf numFmtId="0" fontId="16" fillId="0" borderId="0" xfId="0" applyFont="1" applyFill="1" applyAlignment="1">
      <alignment horizontal="left"/>
    </xf>
    <xf numFmtId="0" fontId="17" fillId="0" borderId="0" xfId="0" applyFont="1" applyFill="1" applyAlignment="1"/>
    <xf numFmtId="0" fontId="15" fillId="0" borderId="0" xfId="0" applyFont="1" applyFill="1" applyAlignment="1"/>
    <xf numFmtId="0" fontId="0" fillId="0" borderId="0" xfId="0" applyFill="1" applyAlignment="1">
      <alignment horizontal="center" vertical="center"/>
    </xf>
    <xf numFmtId="0" fontId="0" fillId="0" borderId="0" xfId="0" applyFill="1" applyBorder="1" applyAlignment="1"/>
    <xf numFmtId="0" fontId="2" fillId="0" borderId="0" xfId="0" applyFont="1" applyFill="1" applyBorder="1" applyAlignment="1">
      <alignment horizontal="center"/>
    </xf>
    <xf numFmtId="0" fontId="18" fillId="0" borderId="1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9" fillId="0" borderId="24" xfId="0" applyFont="1" applyFill="1" applyBorder="1" applyAlignment="1">
      <alignment horizontal="center" vertical="center"/>
    </xf>
    <xf numFmtId="0" fontId="8" fillId="0" borderId="5" xfId="0" applyFont="1" applyFill="1" applyBorder="1" applyAlignment="1">
      <alignment horizontal="center" vertical="center"/>
    </xf>
    <xf numFmtId="0" fontId="8" fillId="0" borderId="25" xfId="0" applyFont="1" applyFill="1" applyBorder="1" applyAlignment="1">
      <alignment horizontal="center" vertical="center"/>
    </xf>
    <xf numFmtId="0" fontId="18" fillId="0" borderId="26" xfId="0" applyFont="1" applyFill="1" applyBorder="1" applyAlignment="1">
      <alignment horizontal="center" vertical="center"/>
    </xf>
    <xf numFmtId="0" fontId="8" fillId="0" borderId="27" xfId="0" applyFont="1" applyFill="1" applyBorder="1" applyAlignment="1">
      <alignment horizontal="center" vertical="center"/>
    </xf>
    <xf numFmtId="0" fontId="10" fillId="0" borderId="28" xfId="0" applyFont="1" applyFill="1" applyBorder="1" applyAlignment="1">
      <alignment horizontal="center" vertical="center"/>
    </xf>
    <xf numFmtId="0" fontId="19" fillId="0" borderId="29" xfId="0" applyFont="1" applyFill="1" applyBorder="1" applyAlignment="1">
      <alignment horizontal="center" vertical="center"/>
    </xf>
    <xf numFmtId="0" fontId="19" fillId="0" borderId="30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center" vertical="center"/>
    </xf>
    <xf numFmtId="0" fontId="19" fillId="0" borderId="31" xfId="0" applyFont="1" applyFill="1" applyBorder="1" applyAlignment="1">
      <alignment horizontal="center" vertical="center"/>
    </xf>
    <xf numFmtId="0" fontId="19" fillId="0" borderId="32" xfId="0" applyFont="1" applyFill="1" applyBorder="1" applyAlignment="1">
      <alignment vertical="center"/>
    </xf>
    <xf numFmtId="0" fontId="20" fillId="0" borderId="1" xfId="0" applyFont="1" applyFill="1" applyBorder="1" applyAlignment="1">
      <alignment horizontal="center" vertical="center"/>
    </xf>
    <xf numFmtId="0" fontId="11" fillId="0" borderId="6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/>
    </xf>
    <xf numFmtId="0" fontId="10" fillId="0" borderId="33" xfId="0" applyFont="1" applyFill="1" applyBorder="1" applyAlignment="1">
      <alignment horizontal="center" vertical="center"/>
    </xf>
    <xf numFmtId="0" fontId="10" fillId="0" borderId="6" xfId="0" applyFont="1" applyFill="1" applyBorder="1" applyAlignment="1">
      <alignment horizontal="center" vertical="center"/>
    </xf>
    <xf numFmtId="0" fontId="8" fillId="0" borderId="23" xfId="0" applyFont="1" applyFill="1" applyBorder="1" applyAlignment="1">
      <alignment horizontal="center" vertical="center"/>
    </xf>
    <xf numFmtId="0" fontId="8" fillId="0" borderId="34" xfId="0" applyFont="1" applyFill="1" applyBorder="1" applyAlignment="1">
      <alignment horizontal="center" vertical="center"/>
    </xf>
    <xf numFmtId="0" fontId="10" fillId="0" borderId="5" xfId="0" applyFont="1" applyFill="1" applyBorder="1" applyAlignment="1">
      <alignment horizontal="center" vertical="center"/>
    </xf>
    <xf numFmtId="176" fontId="10" fillId="0" borderId="6" xfId="0" applyNumberFormat="1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center" vertical="center"/>
    </xf>
    <xf numFmtId="0" fontId="22" fillId="0" borderId="35" xfId="0" applyFont="1" applyFill="1" applyBorder="1" applyAlignment="1">
      <alignment horizontal="center" vertical="center"/>
    </xf>
    <xf numFmtId="0" fontId="23" fillId="0" borderId="0" xfId="0" applyFont="1" applyFill="1" applyAlignment="1">
      <alignment vertical="center"/>
    </xf>
    <xf numFmtId="0" fontId="20" fillId="0" borderId="26" xfId="0" applyFont="1" applyFill="1" applyBorder="1" applyAlignment="1">
      <alignment horizontal="center" vertical="center"/>
    </xf>
    <xf numFmtId="0" fontId="21" fillId="0" borderId="30" xfId="0" applyFont="1" applyFill="1" applyBorder="1" applyAlignment="1">
      <alignment horizontal="center" vertical="center"/>
    </xf>
    <xf numFmtId="0" fontId="10" fillId="0" borderId="15" xfId="0" applyFont="1" applyFill="1" applyBorder="1" applyAlignment="1">
      <alignment horizontal="center" vertical="center"/>
    </xf>
    <xf numFmtId="0" fontId="10" fillId="0" borderId="16" xfId="0" applyFont="1" applyFill="1" applyBorder="1" applyAlignment="1">
      <alignment horizontal="center" vertical="center"/>
    </xf>
    <xf numFmtId="0" fontId="8" fillId="0" borderId="36" xfId="0" applyFont="1" applyFill="1" applyBorder="1" applyAlignment="1">
      <alignment horizontal="center" vertical="center"/>
    </xf>
    <xf numFmtId="0" fontId="8" fillId="0" borderId="37" xfId="0" applyFont="1" applyFill="1" applyBorder="1" applyAlignment="1">
      <alignment horizontal="center" vertical="center"/>
    </xf>
    <xf numFmtId="0" fontId="10" fillId="0" borderId="38" xfId="0" applyFont="1" applyFill="1" applyBorder="1" applyAlignment="1">
      <alignment horizontal="center" vertical="center"/>
    </xf>
    <xf numFmtId="176" fontId="10" fillId="0" borderId="16" xfId="0" applyNumberFormat="1" applyFont="1" applyFill="1" applyBorder="1" applyAlignment="1">
      <alignment horizontal="center" vertical="center"/>
    </xf>
    <xf numFmtId="0" fontId="22" fillId="0" borderId="39" xfId="0" applyFont="1" applyFill="1" applyBorder="1" applyAlignment="1">
      <alignment horizontal="center" vertical="center"/>
    </xf>
    <xf numFmtId="0" fontId="24" fillId="0" borderId="0" xfId="0" applyFont="1" applyFill="1" applyAlignment="1">
      <alignment vertical="center"/>
    </xf>
    <xf numFmtId="0" fontId="20" fillId="0" borderId="8" xfId="0" applyFont="1" applyFill="1" applyBorder="1" applyAlignment="1">
      <alignment horizontal="center" vertical="center"/>
    </xf>
    <xf numFmtId="0" fontId="21" fillId="0" borderId="40" xfId="0" applyFont="1" applyFill="1" applyBorder="1" applyAlignment="1">
      <alignment horizontal="center" vertical="center"/>
    </xf>
    <xf numFmtId="0" fontId="10" fillId="0" borderId="19" xfId="0" applyFont="1" applyFill="1" applyBorder="1" applyAlignment="1">
      <alignment horizontal="center" vertical="center"/>
    </xf>
    <xf numFmtId="0" fontId="8" fillId="0" borderId="31" xfId="0" applyFont="1" applyFill="1" applyBorder="1" applyAlignment="1">
      <alignment horizontal="center" vertical="center"/>
    </xf>
    <xf numFmtId="177" fontId="10" fillId="0" borderId="13" xfId="0" applyNumberFormat="1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/>
    </xf>
    <xf numFmtId="177" fontId="10" fillId="0" borderId="16" xfId="0" applyNumberFormat="1" applyFont="1" applyFill="1" applyBorder="1" applyAlignment="1">
      <alignment horizontal="center" vertical="center"/>
    </xf>
    <xf numFmtId="0" fontId="8" fillId="0" borderId="42" xfId="0" applyFont="1" applyFill="1" applyBorder="1" applyAlignment="1">
      <alignment horizontal="center" vertical="center"/>
    </xf>
    <xf numFmtId="0" fontId="21" fillId="0" borderId="42" xfId="0" applyFont="1" applyFill="1" applyBorder="1" applyAlignment="1">
      <alignment horizontal="center" vertical="center"/>
    </xf>
    <xf numFmtId="0" fontId="10" fillId="0" borderId="43" xfId="0" applyFont="1" applyFill="1" applyBorder="1" applyAlignment="1">
      <alignment horizontal="center" vertical="center"/>
    </xf>
    <xf numFmtId="0" fontId="10" fillId="0" borderId="21" xfId="0" applyFont="1" applyFill="1" applyBorder="1" applyAlignment="1">
      <alignment horizontal="center" vertical="center"/>
    </xf>
    <xf numFmtId="0" fontId="8" fillId="0" borderId="44" xfId="0" applyFont="1" applyFill="1" applyBorder="1" applyAlignment="1">
      <alignment horizontal="center" vertical="center"/>
    </xf>
    <xf numFmtId="0" fontId="10" fillId="0" borderId="45" xfId="0" applyFont="1" applyFill="1" applyBorder="1" applyAlignment="1">
      <alignment horizontal="center" vertical="center"/>
    </xf>
    <xf numFmtId="176" fontId="10" fillId="0" borderId="21" xfId="0" applyNumberFormat="1" applyFont="1" applyFill="1" applyBorder="1" applyAlignment="1">
      <alignment horizontal="center" vertical="center"/>
    </xf>
    <xf numFmtId="0" fontId="10" fillId="0" borderId="44" xfId="0" applyFont="1" applyFill="1" applyBorder="1" applyAlignment="1">
      <alignment horizontal="center" vertical="center"/>
    </xf>
    <xf numFmtId="0" fontId="10" fillId="0" borderId="4" xfId="0" applyFont="1" applyFill="1" applyBorder="1" applyAlignment="1">
      <alignment horizontal="center" vertical="center"/>
    </xf>
    <xf numFmtId="0" fontId="10" fillId="0" borderId="37" xfId="0" applyFont="1" applyFill="1" applyBorder="1" applyAlignment="1">
      <alignment horizontal="center" vertical="center"/>
    </xf>
    <xf numFmtId="0" fontId="10" fillId="0" borderId="11" xfId="0" applyFont="1" applyFill="1" applyBorder="1" applyAlignment="1">
      <alignment horizontal="center" vertical="center"/>
    </xf>
    <xf numFmtId="0" fontId="2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0" xfId="0" applyFont="1" applyFill="1" applyAlignment="1">
      <alignment horizontal="left"/>
    </xf>
    <xf numFmtId="0" fontId="25" fillId="0" borderId="0" xfId="0" applyFont="1" applyFill="1" applyAlignment="1">
      <alignment horizontal="center" vertical="center"/>
    </xf>
    <xf numFmtId="0" fontId="24" fillId="0" borderId="0" xfId="0" applyFont="1" applyFill="1" applyAlignment="1"/>
    <xf numFmtId="0" fontId="8" fillId="0" borderId="33" xfId="0" applyFont="1" applyFill="1" applyBorder="1" applyAlignment="1">
      <alignment horizontal="center" vertical="center"/>
    </xf>
    <xf numFmtId="0" fontId="8" fillId="0" borderId="7" xfId="0" applyFont="1" applyFill="1" applyBorder="1" applyAlignment="1">
      <alignment horizontal="center" vertical="center"/>
    </xf>
    <xf numFmtId="0" fontId="8" fillId="0" borderId="43" xfId="0" applyFont="1" applyFill="1" applyBorder="1" applyAlignment="1">
      <alignment horizontal="center" vertical="center"/>
    </xf>
    <xf numFmtId="0" fontId="8" fillId="0" borderId="21" xfId="0" applyFont="1" applyFill="1" applyBorder="1" applyAlignment="1">
      <alignment horizontal="center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16" xfId="0" applyFont="1" applyFill="1" applyBorder="1" applyAlignment="1">
      <alignment horizontal="center" vertical="center"/>
    </xf>
    <xf numFmtId="0" fontId="19" fillId="0" borderId="17" xfId="0" applyFont="1" applyFill="1" applyBorder="1" applyAlignment="1">
      <alignment horizontal="center" vertical="center"/>
    </xf>
    <xf numFmtId="0" fontId="20" fillId="0" borderId="15" xfId="0" applyFont="1" applyFill="1" applyBorder="1" applyAlignment="1">
      <alignment horizontal="center" vertical="center"/>
    </xf>
    <xf numFmtId="0" fontId="15" fillId="0" borderId="16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7" fillId="0" borderId="36" xfId="0" applyFont="1" applyFill="1" applyBorder="1" applyAlignment="1">
      <alignment horizontal="center" vertical="center"/>
    </xf>
    <xf numFmtId="0" fontId="22" fillId="0" borderId="17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horizontal="center"/>
    </xf>
    <xf numFmtId="0" fontId="22" fillId="0" borderId="17" xfId="0" applyFont="1" applyFill="1" applyBorder="1" applyAlignment="1">
      <alignment horizontal="center"/>
    </xf>
    <xf numFmtId="0" fontId="25" fillId="0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26" fillId="0" borderId="21" xfId="0" applyFont="1" applyFill="1" applyBorder="1" applyAlignment="1">
      <alignment horizontal="center" vertical="center"/>
    </xf>
    <xf numFmtId="0" fontId="27" fillId="0" borderId="44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 wrapText="1"/>
    </xf>
    <xf numFmtId="0" fontId="24" fillId="0" borderId="15" xfId="0" applyFont="1" applyFill="1" applyBorder="1" applyAlignment="1">
      <alignment vertical="center"/>
    </xf>
    <xf numFmtId="0" fontId="24" fillId="0" borderId="16" xfId="0" applyFont="1" applyFill="1" applyBorder="1" applyAlignment="1">
      <alignment vertical="center"/>
    </xf>
    <xf numFmtId="0" fontId="20" fillId="0" borderId="19" xfId="0" applyFont="1" applyFill="1" applyBorder="1" applyAlignment="1">
      <alignment horizontal="center" vertical="center"/>
    </xf>
    <xf numFmtId="0" fontId="15" fillId="0" borderId="13" xfId="0" applyFont="1" applyFill="1" applyBorder="1" applyAlignment="1">
      <alignment horizontal="center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31" xfId="0" applyFont="1" applyFill="1" applyBorder="1" applyAlignment="1">
      <alignment horizontal="center" vertical="center"/>
    </xf>
    <xf numFmtId="176" fontId="10" fillId="0" borderId="13" xfId="0" applyNumberFormat="1" applyFont="1" applyFill="1" applyBorder="1" applyAlignment="1">
      <alignment horizontal="center" vertical="center"/>
    </xf>
    <xf numFmtId="0" fontId="22" fillId="0" borderId="14" xfId="0" applyFont="1" applyFill="1" applyBorder="1" applyAlignment="1">
      <alignment horizontal="center" vertical="center"/>
    </xf>
    <xf numFmtId="0" fontId="22" fillId="0" borderId="13" xfId="0" applyFont="1" applyFill="1" applyBorder="1" applyAlignment="1">
      <alignment horizontal="center"/>
    </xf>
    <xf numFmtId="0" fontId="22" fillId="0" borderId="14" xfId="0" applyFont="1" applyFill="1" applyBorder="1" applyAlignment="1">
      <alignment horizontal="center"/>
    </xf>
    <xf numFmtId="0" fontId="22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8" fillId="0" borderId="0" xfId="0" applyFont="1" applyAlignment="1"/>
    <xf numFmtId="0" fontId="0" fillId="0" borderId="0" xfId="0" applyAlignment="1"/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647701</xdr:colOff>
      <xdr:row>0</xdr:row>
      <xdr:rowOff>209550</xdr:rowOff>
    </xdr:from>
    <xdr:to>
      <xdr:col>2</xdr:col>
      <xdr:colOff>19051</xdr:colOff>
      <xdr:row>3</xdr:row>
      <xdr:rowOff>66675</xdr:rowOff>
    </xdr:to>
    <xdr:pic>
      <xdr:nvPicPr>
        <xdr:cNvPr id="2" name="图片 2" descr="22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647701" y="209550"/>
          <a:ext cx="742950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514351</xdr:colOff>
      <xdr:row>24</xdr:row>
      <xdr:rowOff>142875</xdr:rowOff>
    </xdr:from>
    <xdr:to>
      <xdr:col>1</xdr:col>
      <xdr:colOff>590550</xdr:colOff>
      <xdr:row>27</xdr:row>
      <xdr:rowOff>0</xdr:rowOff>
    </xdr:to>
    <xdr:pic>
      <xdr:nvPicPr>
        <xdr:cNvPr id="4" name="图片 2" descr="22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514351" y="9972675"/>
          <a:ext cx="761999" cy="6477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990600</xdr:colOff>
      <xdr:row>0</xdr:row>
      <xdr:rowOff>104775</xdr:rowOff>
    </xdr:from>
    <xdr:to>
      <xdr:col>3</xdr:col>
      <xdr:colOff>0</xdr:colOff>
      <xdr:row>2</xdr:row>
      <xdr:rowOff>76200</xdr:rowOff>
    </xdr:to>
    <xdr:pic>
      <xdr:nvPicPr>
        <xdr:cNvPr id="2" name="图片 2" descr="22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104775"/>
          <a:ext cx="733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1</xdr:col>
      <xdr:colOff>990600</xdr:colOff>
      <xdr:row>22</xdr:row>
      <xdr:rowOff>104775</xdr:rowOff>
    </xdr:from>
    <xdr:to>
      <xdr:col>3</xdr:col>
      <xdr:colOff>0</xdr:colOff>
      <xdr:row>24</xdr:row>
      <xdr:rowOff>76200</xdr:rowOff>
    </xdr:to>
    <xdr:pic>
      <xdr:nvPicPr>
        <xdr:cNvPr id="3" name="图片 2" descr="22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362075" y="5972175"/>
          <a:ext cx="733425" cy="6667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466726</xdr:colOff>
      <xdr:row>0</xdr:row>
      <xdr:rowOff>142874</xdr:rowOff>
    </xdr:from>
    <xdr:to>
      <xdr:col>2</xdr:col>
      <xdr:colOff>669926</xdr:colOff>
      <xdr:row>3</xdr:row>
      <xdr:rowOff>66675</xdr:rowOff>
    </xdr:to>
    <xdr:pic>
      <xdr:nvPicPr>
        <xdr:cNvPr id="2" name="图片 2" descr="2222.jpg"/>
        <xdr:cNvPicPr>
          <a:picLocks noChangeAspect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1152526" y="142874"/>
          <a:ext cx="889000" cy="714376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&#38556;&#30861;&#36187;&#26356;&#26032;&#26102;&#38388;&#34920;\2011FEI&#22330;&#22320;&#38556;&#30861;&#36187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验马出场顺序"/>
      <sheetName val="热身场出场顺序"/>
      <sheetName val="105出场顺序表"/>
      <sheetName val="105第二轮出场顺序表"/>
      <sheetName val="105第一轮成绩"/>
      <sheetName val="105最终成绩"/>
      <sheetName val="140出场顺序抽签表"/>
      <sheetName val="140第一轮成绩"/>
      <sheetName val="140第二轮出场顺序"/>
      <sheetName val="q"/>
      <sheetName val="140成绩统计"/>
      <sheetName val="120出场顺序抽签表"/>
      <sheetName val="120团体第一轮成绩表"/>
      <sheetName val="120团体第一轮总成绩"/>
      <sheetName val="120团体第二轮出场顺序"/>
      <sheetName val="120团体第一轮（手写版）"/>
      <sheetName val="120第二轮成绩表"/>
      <sheetName val="Sheet2"/>
      <sheetName val="Sheet1"/>
      <sheetName val="团体总表(手写版)"/>
      <sheetName val="jump off"/>
      <sheetName val="140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>
        <row r="10">
          <cell r="F10">
            <v>0</v>
          </cell>
          <cell r="G10" t="str">
            <v>88"93</v>
          </cell>
          <cell r="H10">
            <v>0</v>
          </cell>
          <cell r="I10">
            <v>0</v>
          </cell>
        </row>
        <row r="11">
          <cell r="F11">
            <v>4</v>
          </cell>
          <cell r="G11" t="str">
            <v>92"29</v>
          </cell>
          <cell r="H11">
            <v>0</v>
          </cell>
          <cell r="I11">
            <v>4</v>
          </cell>
        </row>
        <row r="12">
          <cell r="F12">
            <v>0</v>
          </cell>
          <cell r="G12" t="str">
            <v>77"40</v>
          </cell>
          <cell r="H12">
            <v>0</v>
          </cell>
          <cell r="I12">
            <v>0</v>
          </cell>
        </row>
        <row r="13">
          <cell r="F13">
            <v>0</v>
          </cell>
          <cell r="G13" t="str">
            <v>89"59</v>
          </cell>
          <cell r="H13">
            <v>0</v>
          </cell>
          <cell r="I13">
            <v>0</v>
          </cell>
        </row>
        <row r="18">
          <cell r="F18">
            <v>4</v>
          </cell>
          <cell r="G18" t="str">
            <v>79"16</v>
          </cell>
          <cell r="H18">
            <v>0</v>
          </cell>
          <cell r="I18">
            <v>4</v>
          </cell>
        </row>
        <row r="19">
          <cell r="F19">
            <v>0</v>
          </cell>
          <cell r="G19" t="str">
            <v>87"44</v>
          </cell>
          <cell r="H19">
            <v>0</v>
          </cell>
          <cell r="I19">
            <v>0</v>
          </cell>
        </row>
        <row r="20">
          <cell r="F20">
            <v>8</v>
          </cell>
          <cell r="G20" t="str">
            <v>90"88</v>
          </cell>
          <cell r="H20">
            <v>0</v>
          </cell>
          <cell r="I20">
            <v>8</v>
          </cell>
        </row>
        <row r="22">
          <cell r="F22">
            <v>8</v>
          </cell>
          <cell r="G22" t="str">
            <v>85"76</v>
          </cell>
          <cell r="H22">
            <v>0</v>
          </cell>
          <cell r="I22">
            <v>8</v>
          </cell>
        </row>
        <row r="23">
          <cell r="F23">
            <v>0</v>
          </cell>
          <cell r="G23" t="str">
            <v>84"23</v>
          </cell>
          <cell r="H23">
            <v>0</v>
          </cell>
          <cell r="I23">
            <v>0</v>
          </cell>
        </row>
        <row r="26">
          <cell r="F26">
            <v>0</v>
          </cell>
          <cell r="G26" t="str">
            <v>85"37</v>
          </cell>
          <cell r="H26">
            <v>0</v>
          </cell>
          <cell r="I26">
            <v>0</v>
          </cell>
        </row>
        <row r="28">
          <cell r="F28">
            <v>0</v>
          </cell>
          <cell r="G28" t="str">
            <v>83"24</v>
          </cell>
          <cell r="H28">
            <v>0</v>
          </cell>
          <cell r="I28">
            <v>0</v>
          </cell>
        </row>
        <row r="29">
          <cell r="F29">
            <v>0</v>
          </cell>
          <cell r="G29" t="str">
            <v>82"61</v>
          </cell>
          <cell r="H29">
            <v>0</v>
          </cell>
          <cell r="I29">
            <v>0</v>
          </cell>
        </row>
        <row r="30">
          <cell r="F30">
            <v>0</v>
          </cell>
          <cell r="G30" t="str">
            <v>88"76</v>
          </cell>
          <cell r="H30">
            <v>0</v>
          </cell>
          <cell r="I30">
            <v>0</v>
          </cell>
        </row>
        <row r="32">
          <cell r="I32" t="str">
            <v>EL</v>
          </cell>
        </row>
        <row r="33">
          <cell r="F33">
            <v>4</v>
          </cell>
          <cell r="G33" t="str">
            <v>84"19</v>
          </cell>
          <cell r="H33">
            <v>0</v>
          </cell>
          <cell r="I33">
            <v>4</v>
          </cell>
        </row>
        <row r="36">
          <cell r="F36">
            <v>0</v>
          </cell>
          <cell r="G36" t="str">
            <v>86"91</v>
          </cell>
          <cell r="H36">
            <v>0</v>
          </cell>
          <cell r="I36">
            <v>0</v>
          </cell>
        </row>
        <row r="38">
          <cell r="F38">
            <v>0</v>
          </cell>
          <cell r="G38" t="str">
            <v>81"43</v>
          </cell>
          <cell r="H38">
            <v>0</v>
          </cell>
          <cell r="I38">
            <v>0</v>
          </cell>
        </row>
        <row r="39">
          <cell r="F39">
            <v>0</v>
          </cell>
          <cell r="G39" t="str">
            <v>85"28</v>
          </cell>
          <cell r="H39">
            <v>0</v>
          </cell>
          <cell r="I39">
            <v>0</v>
          </cell>
        </row>
        <row r="40">
          <cell r="F40">
            <v>4</v>
          </cell>
          <cell r="G40" t="str">
            <v>84"59</v>
          </cell>
          <cell r="H40">
            <v>0</v>
          </cell>
          <cell r="I40">
            <v>4</v>
          </cell>
        </row>
        <row r="42">
          <cell r="F42">
            <v>0</v>
          </cell>
          <cell r="G42" t="str">
            <v>95"91</v>
          </cell>
          <cell r="H42">
            <v>1</v>
          </cell>
          <cell r="I42">
            <v>1</v>
          </cell>
        </row>
        <row r="43">
          <cell r="F43">
            <v>4</v>
          </cell>
          <cell r="G43" t="str">
            <v>84"45</v>
          </cell>
          <cell r="H43">
            <v>0</v>
          </cell>
          <cell r="I43">
            <v>4</v>
          </cell>
        </row>
        <row r="46">
          <cell r="F46">
            <v>0</v>
          </cell>
          <cell r="G46" t="str">
            <v>92“75</v>
          </cell>
          <cell r="H46">
            <v>0</v>
          </cell>
          <cell r="I46">
            <v>0</v>
          </cell>
        </row>
      </sheetData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</sheetDataSet>
  </externalBook>
</externalLink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J50"/>
  <sheetViews>
    <sheetView workbookViewId="0">
      <selection activeCell="D15" sqref="D15"/>
    </sheetView>
  </sheetViews>
  <sheetFormatPr defaultRowHeight="13.5"/>
  <cols>
    <col min="1" max="1" width="9" style="66"/>
    <col min="2" max="2" width="9" style="34"/>
    <col min="3" max="5" width="15" style="34" customWidth="1"/>
    <col min="6" max="16384" width="9" style="34"/>
  </cols>
  <sheetData>
    <row r="1" spans="1:17" s="3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2"/>
      <c r="N1" s="2"/>
      <c r="O1" s="2"/>
      <c r="P1" s="2"/>
      <c r="Q1" s="2"/>
    </row>
    <row r="2" spans="1:17" s="3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2"/>
      <c r="N2" s="2"/>
      <c r="O2" s="2"/>
      <c r="P2" s="2"/>
      <c r="Q2" s="2"/>
    </row>
    <row r="3" spans="1:17" s="5" customFormat="1" ht="21">
      <c r="A3" s="4" t="s">
        <v>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1:17" s="5" customFormat="1" ht="2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</row>
    <row r="5" spans="1:17" s="8" customFormat="1" ht="15" thickBot="1">
      <c r="A5" s="7" t="s">
        <v>4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  <c r="Q5" s="7"/>
    </row>
    <row r="6" spans="1:17" s="17" customFormat="1" ht="12.75">
      <c r="A6" s="9" t="s">
        <v>5</v>
      </c>
      <c r="B6" s="10" t="s">
        <v>6</v>
      </c>
      <c r="C6" s="11" t="s">
        <v>7</v>
      </c>
      <c r="D6" s="10" t="s">
        <v>8</v>
      </c>
      <c r="E6" s="12" t="s">
        <v>9</v>
      </c>
      <c r="F6" s="13" t="s">
        <v>10</v>
      </c>
      <c r="G6" s="14" t="s">
        <v>11</v>
      </c>
      <c r="H6" s="15"/>
      <c r="I6" s="15"/>
      <c r="J6" s="15"/>
      <c r="K6" s="15" t="s">
        <v>12</v>
      </c>
      <c r="L6" s="16"/>
    </row>
    <row r="7" spans="1:17" s="17" customFormat="1" ht="26.25" thickBot="1">
      <c r="A7" s="18" t="s">
        <v>13</v>
      </c>
      <c r="B7" s="19" t="s">
        <v>14</v>
      </c>
      <c r="C7" s="19" t="s">
        <v>15</v>
      </c>
      <c r="D7" s="19" t="s">
        <v>16</v>
      </c>
      <c r="E7" s="20" t="s">
        <v>17</v>
      </c>
      <c r="F7" s="21" t="s">
        <v>18</v>
      </c>
      <c r="G7" s="22" t="s">
        <v>19</v>
      </c>
      <c r="H7" s="23" t="s">
        <v>20</v>
      </c>
      <c r="I7" s="23" t="s">
        <v>21</v>
      </c>
      <c r="J7" s="24" t="s">
        <v>22</v>
      </c>
      <c r="K7" s="23" t="s">
        <v>19</v>
      </c>
      <c r="L7" s="25" t="s">
        <v>20</v>
      </c>
    </row>
    <row r="8" spans="1:17" ht="24" customHeight="1">
      <c r="A8" s="26">
        <v>1</v>
      </c>
      <c r="B8" s="27" t="s">
        <v>23</v>
      </c>
      <c r="C8" s="28" t="s">
        <v>24</v>
      </c>
      <c r="D8" s="27" t="s">
        <v>25</v>
      </c>
      <c r="E8" s="29" t="s">
        <v>26</v>
      </c>
      <c r="F8" s="30">
        <v>13</v>
      </c>
      <c r="G8" s="31">
        <v>0</v>
      </c>
      <c r="H8" s="31" t="s">
        <v>27</v>
      </c>
      <c r="I8" s="31">
        <v>0</v>
      </c>
      <c r="J8" s="32">
        <f t="shared" ref="J8:J24" si="0">G8+I8</f>
        <v>0</v>
      </c>
      <c r="K8" s="31">
        <v>0</v>
      </c>
      <c r="L8" s="33" t="s">
        <v>28</v>
      </c>
    </row>
    <row r="9" spans="1:17" ht="24" customHeight="1">
      <c r="A9" s="26">
        <v>2</v>
      </c>
      <c r="B9" s="29" t="s">
        <v>29</v>
      </c>
      <c r="C9" s="28" t="s">
        <v>30</v>
      </c>
      <c r="D9" s="27" t="s">
        <v>31</v>
      </c>
      <c r="E9" s="27" t="s">
        <v>32</v>
      </c>
      <c r="F9" s="30">
        <v>1</v>
      </c>
      <c r="G9" s="31">
        <v>0</v>
      </c>
      <c r="H9" s="31" t="s">
        <v>33</v>
      </c>
      <c r="I9" s="31">
        <v>0</v>
      </c>
      <c r="J9" s="32">
        <f t="shared" si="0"/>
        <v>0</v>
      </c>
      <c r="K9" s="31">
        <v>0</v>
      </c>
      <c r="L9" s="33" t="s">
        <v>34</v>
      </c>
    </row>
    <row r="10" spans="1:17" ht="24" customHeight="1">
      <c r="A10" s="26">
        <v>3</v>
      </c>
      <c r="B10" s="29" t="s">
        <v>35</v>
      </c>
      <c r="C10" s="28" t="s">
        <v>36</v>
      </c>
      <c r="D10" s="27" t="s">
        <v>37</v>
      </c>
      <c r="E10" s="27" t="s">
        <v>38</v>
      </c>
      <c r="F10" s="30">
        <v>37</v>
      </c>
      <c r="G10" s="31">
        <v>0</v>
      </c>
      <c r="H10" s="31" t="s">
        <v>39</v>
      </c>
      <c r="I10" s="31">
        <v>0</v>
      </c>
      <c r="J10" s="32">
        <f t="shared" si="0"/>
        <v>0</v>
      </c>
      <c r="K10" s="31">
        <v>0</v>
      </c>
      <c r="L10" s="33" t="s">
        <v>40</v>
      </c>
    </row>
    <row r="11" spans="1:17" ht="24" customHeight="1">
      <c r="A11" s="26">
        <v>4</v>
      </c>
      <c r="B11" s="27" t="s">
        <v>23</v>
      </c>
      <c r="C11" s="28" t="s">
        <v>24</v>
      </c>
      <c r="D11" s="27" t="s">
        <v>41</v>
      </c>
      <c r="E11" s="29" t="s">
        <v>42</v>
      </c>
      <c r="F11" s="30">
        <v>7</v>
      </c>
      <c r="G11" s="31">
        <v>0</v>
      </c>
      <c r="H11" s="31" t="s">
        <v>43</v>
      </c>
      <c r="I11" s="31">
        <v>0</v>
      </c>
      <c r="J11" s="32">
        <f t="shared" si="0"/>
        <v>0</v>
      </c>
      <c r="K11" s="31">
        <v>4</v>
      </c>
      <c r="L11" s="33" t="s">
        <v>44</v>
      </c>
    </row>
    <row r="12" spans="1:17" ht="24" customHeight="1">
      <c r="A12" s="26">
        <v>5</v>
      </c>
      <c r="B12" s="29" t="s">
        <v>35</v>
      </c>
      <c r="C12" s="28" t="s">
        <v>45</v>
      </c>
      <c r="D12" s="27" t="s">
        <v>46</v>
      </c>
      <c r="E12" s="29" t="s">
        <v>47</v>
      </c>
      <c r="F12" s="30">
        <v>3</v>
      </c>
      <c r="G12" s="31">
        <v>0</v>
      </c>
      <c r="H12" s="31" t="s">
        <v>48</v>
      </c>
      <c r="I12" s="31">
        <v>0</v>
      </c>
      <c r="J12" s="32">
        <f t="shared" si="0"/>
        <v>0</v>
      </c>
      <c r="K12" s="31">
        <v>4</v>
      </c>
      <c r="L12" s="33" t="s">
        <v>49</v>
      </c>
    </row>
    <row r="13" spans="1:17" ht="24" customHeight="1">
      <c r="A13" s="26">
        <v>6</v>
      </c>
      <c r="B13" s="29" t="s">
        <v>35</v>
      </c>
      <c r="C13" s="28" t="s">
        <v>50</v>
      </c>
      <c r="D13" s="27" t="s">
        <v>51</v>
      </c>
      <c r="E13" s="29" t="s">
        <v>52</v>
      </c>
      <c r="F13" s="30">
        <v>35</v>
      </c>
      <c r="G13" s="31">
        <v>0</v>
      </c>
      <c r="H13" s="31" t="s">
        <v>53</v>
      </c>
      <c r="I13" s="31">
        <v>0</v>
      </c>
      <c r="J13" s="32">
        <f t="shared" si="0"/>
        <v>0</v>
      </c>
      <c r="K13" s="31">
        <v>4</v>
      </c>
      <c r="L13" s="33" t="s">
        <v>54</v>
      </c>
    </row>
    <row r="14" spans="1:17" ht="24" customHeight="1">
      <c r="A14" s="26">
        <v>7</v>
      </c>
      <c r="B14" s="29" t="s">
        <v>35</v>
      </c>
      <c r="C14" s="28" t="s">
        <v>50</v>
      </c>
      <c r="D14" s="27" t="s">
        <v>55</v>
      </c>
      <c r="E14" s="29" t="s">
        <v>56</v>
      </c>
      <c r="F14" s="30">
        <v>40</v>
      </c>
      <c r="G14" s="31">
        <v>0</v>
      </c>
      <c r="H14" s="31" t="s">
        <v>57</v>
      </c>
      <c r="I14" s="31">
        <v>0</v>
      </c>
      <c r="J14" s="32">
        <f t="shared" si="0"/>
        <v>0</v>
      </c>
      <c r="K14" s="31">
        <v>4</v>
      </c>
      <c r="L14" s="33" t="s">
        <v>58</v>
      </c>
    </row>
    <row r="15" spans="1:17" ht="24" customHeight="1">
      <c r="A15" s="26">
        <v>8</v>
      </c>
      <c r="B15" s="29" t="s">
        <v>35</v>
      </c>
      <c r="C15" s="28" t="s">
        <v>59</v>
      </c>
      <c r="D15" s="27" t="s">
        <v>60</v>
      </c>
      <c r="E15" s="27" t="s">
        <v>61</v>
      </c>
      <c r="F15" s="30">
        <v>12</v>
      </c>
      <c r="G15" s="31">
        <v>0</v>
      </c>
      <c r="H15" s="31" t="s">
        <v>62</v>
      </c>
      <c r="I15" s="31">
        <v>0</v>
      </c>
      <c r="J15" s="32">
        <f t="shared" si="0"/>
        <v>0</v>
      </c>
      <c r="K15" s="31">
        <v>12</v>
      </c>
      <c r="L15" s="33" t="s">
        <v>63</v>
      </c>
    </row>
    <row r="16" spans="1:17" ht="24" customHeight="1" thickBot="1">
      <c r="A16" s="26">
        <v>9</v>
      </c>
      <c r="B16" s="29" t="s">
        <v>35</v>
      </c>
      <c r="C16" s="28" t="s">
        <v>64</v>
      </c>
      <c r="D16" s="27" t="s">
        <v>65</v>
      </c>
      <c r="E16" s="29" t="s">
        <v>66</v>
      </c>
      <c r="F16" s="30">
        <v>18</v>
      </c>
      <c r="G16" s="31">
        <v>0</v>
      </c>
      <c r="H16" s="31" t="s">
        <v>67</v>
      </c>
      <c r="I16" s="31">
        <v>0</v>
      </c>
      <c r="J16" s="32">
        <f t="shared" si="0"/>
        <v>0</v>
      </c>
      <c r="K16" s="35" t="s">
        <v>68</v>
      </c>
      <c r="L16" s="36"/>
    </row>
    <row r="17" spans="1:36" ht="24" customHeight="1">
      <c r="A17" s="26">
        <v>10</v>
      </c>
      <c r="B17" s="29" t="s">
        <v>35</v>
      </c>
      <c r="C17" s="28" t="s">
        <v>59</v>
      </c>
      <c r="D17" s="27" t="s">
        <v>69</v>
      </c>
      <c r="E17" s="29" t="s">
        <v>70</v>
      </c>
      <c r="F17" s="30">
        <v>5</v>
      </c>
      <c r="G17" s="31">
        <v>0</v>
      </c>
      <c r="H17" s="31" t="s">
        <v>71</v>
      </c>
      <c r="I17" s="31">
        <v>2</v>
      </c>
      <c r="J17" s="37">
        <f t="shared" si="0"/>
        <v>2</v>
      </c>
      <c r="K17" s="38"/>
      <c r="L17" s="38"/>
    </row>
    <row r="18" spans="1:36" ht="24" customHeight="1">
      <c r="A18" s="26">
        <v>11</v>
      </c>
      <c r="B18" s="29" t="s">
        <v>72</v>
      </c>
      <c r="C18" s="28" t="s">
        <v>73</v>
      </c>
      <c r="D18" s="29" t="s">
        <v>74</v>
      </c>
      <c r="E18" s="29" t="s">
        <v>75</v>
      </c>
      <c r="F18" s="30">
        <v>32</v>
      </c>
      <c r="G18" s="31">
        <v>4</v>
      </c>
      <c r="H18" s="31" t="s">
        <v>76</v>
      </c>
      <c r="I18" s="31">
        <v>0</v>
      </c>
      <c r="J18" s="37">
        <f t="shared" si="0"/>
        <v>4</v>
      </c>
      <c r="K18" s="38"/>
      <c r="L18" s="38"/>
    </row>
    <row r="19" spans="1:36" ht="24" customHeight="1">
      <c r="A19" s="26">
        <v>12</v>
      </c>
      <c r="B19" s="29" t="s">
        <v>35</v>
      </c>
      <c r="C19" s="28" t="s">
        <v>77</v>
      </c>
      <c r="D19" s="27" t="s">
        <v>78</v>
      </c>
      <c r="E19" s="29" t="s">
        <v>79</v>
      </c>
      <c r="F19" s="30">
        <v>20</v>
      </c>
      <c r="G19" s="31">
        <v>4</v>
      </c>
      <c r="H19" s="31" t="s">
        <v>80</v>
      </c>
      <c r="I19" s="31">
        <v>0</v>
      </c>
      <c r="J19" s="37">
        <f t="shared" si="0"/>
        <v>4</v>
      </c>
      <c r="K19" s="38"/>
      <c r="L19" s="38"/>
    </row>
    <row r="20" spans="1:36" ht="24" customHeight="1">
      <c r="A20" s="26">
        <v>13</v>
      </c>
      <c r="B20" s="27" t="s">
        <v>23</v>
      </c>
      <c r="C20" s="28" t="s">
        <v>81</v>
      </c>
      <c r="D20" s="27" t="s">
        <v>82</v>
      </c>
      <c r="E20" s="29" t="s">
        <v>83</v>
      </c>
      <c r="F20" s="30">
        <v>11</v>
      </c>
      <c r="G20" s="31">
        <v>4</v>
      </c>
      <c r="H20" s="31" t="s">
        <v>84</v>
      </c>
      <c r="I20" s="31">
        <v>0</v>
      </c>
      <c r="J20" s="37">
        <f t="shared" si="0"/>
        <v>4</v>
      </c>
      <c r="K20" s="38"/>
      <c r="L20" s="38"/>
    </row>
    <row r="21" spans="1:36" ht="24" customHeight="1">
      <c r="A21" s="26">
        <v>14</v>
      </c>
      <c r="B21" s="29" t="s">
        <v>35</v>
      </c>
      <c r="C21" s="28" t="s">
        <v>85</v>
      </c>
      <c r="D21" s="27" t="s">
        <v>86</v>
      </c>
      <c r="E21" s="27" t="s">
        <v>87</v>
      </c>
      <c r="F21" s="30">
        <v>17</v>
      </c>
      <c r="G21" s="31">
        <v>4</v>
      </c>
      <c r="H21" s="31" t="s">
        <v>88</v>
      </c>
      <c r="I21" s="31">
        <v>0</v>
      </c>
      <c r="J21" s="37">
        <f t="shared" si="0"/>
        <v>4</v>
      </c>
      <c r="K21" s="38"/>
      <c r="L21" s="38"/>
    </row>
    <row r="22" spans="1:36" ht="24" customHeight="1">
      <c r="A22" s="26">
        <v>15</v>
      </c>
      <c r="B22" s="29" t="s">
        <v>89</v>
      </c>
      <c r="C22" s="28" t="s">
        <v>90</v>
      </c>
      <c r="D22" s="29" t="s">
        <v>91</v>
      </c>
      <c r="E22" s="29" t="s">
        <v>92</v>
      </c>
      <c r="F22" s="30">
        <v>23</v>
      </c>
      <c r="G22" s="31">
        <v>4</v>
      </c>
      <c r="H22" s="31" t="s">
        <v>93</v>
      </c>
      <c r="I22" s="31">
        <v>0</v>
      </c>
      <c r="J22" s="37">
        <f t="shared" si="0"/>
        <v>4</v>
      </c>
      <c r="K22" s="38"/>
      <c r="L22" s="38"/>
    </row>
    <row r="23" spans="1:36" ht="24" customHeight="1">
      <c r="A23" s="26">
        <v>16</v>
      </c>
      <c r="B23" s="29" t="s">
        <v>35</v>
      </c>
      <c r="C23" s="28" t="s">
        <v>94</v>
      </c>
      <c r="D23" s="27" t="s">
        <v>95</v>
      </c>
      <c r="E23" s="27" t="s">
        <v>96</v>
      </c>
      <c r="F23" s="30">
        <v>31</v>
      </c>
      <c r="G23" s="31">
        <v>4</v>
      </c>
      <c r="H23" s="31" t="s">
        <v>97</v>
      </c>
      <c r="I23" s="31">
        <v>0</v>
      </c>
      <c r="J23" s="37">
        <f t="shared" si="0"/>
        <v>4</v>
      </c>
      <c r="K23" s="38"/>
      <c r="L23" s="38"/>
    </row>
    <row r="24" spans="1:36" ht="24" customHeight="1" thickBot="1">
      <c r="A24" s="39">
        <v>17</v>
      </c>
      <c r="B24" s="40" t="s">
        <v>35</v>
      </c>
      <c r="C24" s="41" t="s">
        <v>85</v>
      </c>
      <c r="D24" s="42" t="s">
        <v>98</v>
      </c>
      <c r="E24" s="42" t="s">
        <v>99</v>
      </c>
      <c r="F24" s="43">
        <v>27</v>
      </c>
      <c r="G24" s="44">
        <v>4</v>
      </c>
      <c r="H24" s="44" t="s">
        <v>100</v>
      </c>
      <c r="I24" s="44">
        <v>0</v>
      </c>
      <c r="J24" s="45">
        <f t="shared" si="0"/>
        <v>4</v>
      </c>
      <c r="K24" s="38"/>
      <c r="L24" s="38"/>
    </row>
    <row r="25" spans="1:36" s="3" customFormat="1" ht="21">
      <c r="A25" s="1" t="s">
        <v>101</v>
      </c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2"/>
      <c r="N25" s="2"/>
      <c r="O25" s="2"/>
      <c r="P25" s="2"/>
      <c r="Q25" s="2"/>
    </row>
    <row r="26" spans="1:36" s="3" customFormat="1" ht="20.25">
      <c r="A26" s="1" t="s">
        <v>1</v>
      </c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2"/>
      <c r="N26" s="2"/>
      <c r="O26" s="2"/>
      <c r="P26" s="2"/>
      <c r="Q26" s="2"/>
    </row>
    <row r="27" spans="1:36" s="5" customFormat="1" ht="21">
      <c r="A27" s="4" t="s">
        <v>2</v>
      </c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1:36" s="5" customFormat="1" ht="20.25">
      <c r="A28" s="6" t="s">
        <v>3</v>
      </c>
      <c r="B28" s="6"/>
      <c r="C28" s="6"/>
      <c r="D28" s="6"/>
      <c r="E28" s="6"/>
      <c r="F28" s="6"/>
      <c r="G28" s="6"/>
      <c r="H28" s="6"/>
      <c r="I28" s="6"/>
      <c r="J28" s="6"/>
      <c r="K28" s="6"/>
      <c r="L28" s="6"/>
    </row>
    <row r="29" spans="1:36" s="8" customFormat="1" ht="15" thickBot="1">
      <c r="A29" s="7" t="s">
        <v>4</v>
      </c>
      <c r="B29" s="7"/>
      <c r="C29" s="7"/>
      <c r="D29" s="7"/>
      <c r="E29" s="7"/>
      <c r="F29" s="7"/>
      <c r="G29" s="7"/>
      <c r="H29" s="7"/>
      <c r="I29" s="7"/>
      <c r="J29" s="7"/>
      <c r="K29" s="7"/>
      <c r="L29" s="7"/>
      <c r="M29" s="7"/>
      <c r="N29" s="7"/>
      <c r="O29" s="7"/>
      <c r="P29" s="7"/>
      <c r="Q29" s="7"/>
    </row>
    <row r="30" spans="1:36" s="17" customFormat="1" ht="12.75">
      <c r="A30" s="9" t="s">
        <v>5</v>
      </c>
      <c r="B30" s="10" t="s">
        <v>6</v>
      </c>
      <c r="C30" s="11" t="s">
        <v>7</v>
      </c>
      <c r="D30" s="10" t="s">
        <v>8</v>
      </c>
      <c r="E30" s="12" t="s">
        <v>9</v>
      </c>
      <c r="F30" s="13" t="s">
        <v>10</v>
      </c>
      <c r="G30" s="14" t="s">
        <v>102</v>
      </c>
      <c r="H30" s="15"/>
      <c r="I30" s="15"/>
      <c r="J30" s="16"/>
      <c r="K30" s="46"/>
      <c r="L30" s="46"/>
    </row>
    <row r="31" spans="1:36" s="17" customFormat="1" ht="26.25" thickBot="1">
      <c r="A31" s="18" t="s">
        <v>13</v>
      </c>
      <c r="B31" s="19" t="s">
        <v>14</v>
      </c>
      <c r="C31" s="19" t="s">
        <v>15</v>
      </c>
      <c r="D31" s="19" t="s">
        <v>16</v>
      </c>
      <c r="E31" s="20" t="s">
        <v>17</v>
      </c>
      <c r="F31" s="21" t="s">
        <v>18</v>
      </c>
      <c r="G31" s="22" t="s">
        <v>19</v>
      </c>
      <c r="H31" s="23" t="s">
        <v>20</v>
      </c>
      <c r="I31" s="23" t="s">
        <v>21</v>
      </c>
      <c r="J31" s="47" t="s">
        <v>22</v>
      </c>
      <c r="K31" s="48"/>
      <c r="L31" s="48"/>
    </row>
    <row r="32" spans="1:36" s="49" customFormat="1" ht="24" customHeight="1">
      <c r="A32" s="26">
        <v>18</v>
      </c>
      <c r="B32" s="29" t="s">
        <v>35</v>
      </c>
      <c r="C32" s="28" t="s">
        <v>103</v>
      </c>
      <c r="D32" s="27" t="s">
        <v>78</v>
      </c>
      <c r="E32" s="27" t="s">
        <v>104</v>
      </c>
      <c r="F32" s="30">
        <v>76</v>
      </c>
      <c r="G32" s="31">
        <v>8</v>
      </c>
      <c r="H32" s="31" t="s">
        <v>105</v>
      </c>
      <c r="I32" s="31">
        <v>0</v>
      </c>
      <c r="J32" s="37">
        <f t="shared" ref="J32:J43" si="1">G32+I32</f>
        <v>8</v>
      </c>
      <c r="K32" s="38"/>
      <c r="L32" s="38"/>
      <c r="M32" s="67"/>
      <c r="N32" s="67"/>
      <c r="O32" s="67"/>
      <c r="P32" s="67"/>
      <c r="Q32" s="67"/>
      <c r="R32" s="67"/>
      <c r="S32" s="67"/>
      <c r="T32" s="67"/>
      <c r="U32" s="67"/>
      <c r="V32" s="67"/>
      <c r="W32" s="67"/>
      <c r="X32" s="67"/>
      <c r="Y32" s="67"/>
      <c r="Z32" s="67"/>
      <c r="AA32" s="67"/>
      <c r="AB32" s="67"/>
      <c r="AC32" s="67"/>
      <c r="AD32" s="67"/>
      <c r="AE32" s="67"/>
      <c r="AF32" s="67"/>
      <c r="AG32" s="67"/>
      <c r="AH32" s="67"/>
      <c r="AI32" s="67"/>
      <c r="AJ32" s="67"/>
    </row>
    <row r="33" spans="1:36" ht="24" customHeight="1">
      <c r="A33" s="26">
        <v>19</v>
      </c>
      <c r="B33" s="50" t="s">
        <v>35</v>
      </c>
      <c r="C33" s="51" t="s">
        <v>85</v>
      </c>
      <c r="D33" s="52" t="s">
        <v>106</v>
      </c>
      <c r="E33" s="52" t="s">
        <v>107</v>
      </c>
      <c r="F33" s="53">
        <v>22</v>
      </c>
      <c r="G33" s="54">
        <v>8</v>
      </c>
      <c r="H33" s="54" t="s">
        <v>108</v>
      </c>
      <c r="I33" s="54">
        <v>0</v>
      </c>
      <c r="J33" s="55">
        <f t="shared" si="1"/>
        <v>8</v>
      </c>
      <c r="K33" s="38"/>
      <c r="L33" s="38"/>
      <c r="M33" s="67"/>
      <c r="N33" s="67"/>
      <c r="O33" s="67"/>
      <c r="P33" s="67"/>
      <c r="Q33" s="67"/>
      <c r="R33" s="67"/>
      <c r="S33" s="67"/>
      <c r="T33" s="67"/>
      <c r="U33" s="67"/>
      <c r="V33" s="67"/>
      <c r="W33" s="67"/>
      <c r="X33" s="67"/>
      <c r="Y33" s="67"/>
      <c r="Z33" s="67"/>
      <c r="AA33" s="67"/>
      <c r="AB33" s="67"/>
      <c r="AC33" s="67"/>
      <c r="AD33" s="67"/>
      <c r="AE33" s="67"/>
      <c r="AF33" s="67"/>
      <c r="AG33" s="67"/>
      <c r="AH33" s="67"/>
      <c r="AI33" s="67"/>
      <c r="AJ33" s="67"/>
    </row>
    <row r="34" spans="1:36" ht="24" customHeight="1">
      <c r="A34" s="26">
        <v>20</v>
      </c>
      <c r="B34" s="29" t="s">
        <v>72</v>
      </c>
      <c r="C34" s="28" t="s">
        <v>73</v>
      </c>
      <c r="D34" s="29" t="s">
        <v>109</v>
      </c>
      <c r="E34" s="29" t="s">
        <v>110</v>
      </c>
      <c r="F34" s="30">
        <v>26</v>
      </c>
      <c r="G34" s="31">
        <v>8</v>
      </c>
      <c r="H34" s="31" t="s">
        <v>111</v>
      </c>
      <c r="I34" s="31">
        <v>0</v>
      </c>
      <c r="J34" s="37">
        <f t="shared" si="1"/>
        <v>8</v>
      </c>
      <c r="K34" s="38"/>
      <c r="L34" s="38"/>
    </row>
    <row r="35" spans="1:36" ht="24" customHeight="1">
      <c r="A35" s="26">
        <v>21</v>
      </c>
      <c r="B35" s="29" t="s">
        <v>35</v>
      </c>
      <c r="C35" s="28" t="s">
        <v>36</v>
      </c>
      <c r="D35" s="27" t="s">
        <v>112</v>
      </c>
      <c r="E35" s="27" t="s">
        <v>113</v>
      </c>
      <c r="F35" s="30">
        <v>38</v>
      </c>
      <c r="G35" s="31">
        <v>8</v>
      </c>
      <c r="H35" s="31" t="s">
        <v>114</v>
      </c>
      <c r="I35" s="31">
        <v>0</v>
      </c>
      <c r="J35" s="37">
        <f t="shared" si="1"/>
        <v>8</v>
      </c>
      <c r="K35" s="38"/>
      <c r="L35" s="38"/>
    </row>
    <row r="36" spans="1:36" ht="24" customHeight="1">
      <c r="A36" s="26">
        <v>22</v>
      </c>
      <c r="B36" s="29" t="s">
        <v>35</v>
      </c>
      <c r="C36" s="28" t="s">
        <v>115</v>
      </c>
      <c r="D36" s="27" t="s">
        <v>116</v>
      </c>
      <c r="E36" s="27" t="s">
        <v>117</v>
      </c>
      <c r="F36" s="30">
        <v>16</v>
      </c>
      <c r="G36" s="31">
        <v>8</v>
      </c>
      <c r="H36" s="31" t="s">
        <v>118</v>
      </c>
      <c r="I36" s="31">
        <v>0</v>
      </c>
      <c r="J36" s="37">
        <f t="shared" si="1"/>
        <v>8</v>
      </c>
      <c r="K36" s="38"/>
      <c r="L36" s="38"/>
    </row>
    <row r="37" spans="1:36" ht="24" customHeight="1">
      <c r="A37" s="26">
        <v>23</v>
      </c>
      <c r="B37" s="29" t="s">
        <v>35</v>
      </c>
      <c r="C37" s="28" t="s">
        <v>119</v>
      </c>
      <c r="D37" s="27" t="s">
        <v>120</v>
      </c>
      <c r="E37" s="27" t="s">
        <v>121</v>
      </c>
      <c r="F37" s="30">
        <v>28</v>
      </c>
      <c r="G37" s="31">
        <v>8</v>
      </c>
      <c r="H37" s="31" t="s">
        <v>122</v>
      </c>
      <c r="I37" s="31">
        <v>0</v>
      </c>
      <c r="J37" s="37">
        <f t="shared" si="1"/>
        <v>8</v>
      </c>
      <c r="K37" s="38"/>
      <c r="L37" s="38"/>
    </row>
    <row r="38" spans="1:36" ht="24" customHeight="1">
      <c r="A38" s="26">
        <v>24</v>
      </c>
      <c r="B38" s="29" t="s">
        <v>35</v>
      </c>
      <c r="C38" s="28" t="s">
        <v>123</v>
      </c>
      <c r="D38" s="27" t="s">
        <v>124</v>
      </c>
      <c r="E38" s="27" t="s">
        <v>125</v>
      </c>
      <c r="F38" s="30">
        <v>34</v>
      </c>
      <c r="G38" s="31">
        <v>8</v>
      </c>
      <c r="H38" s="31" t="s">
        <v>126</v>
      </c>
      <c r="I38" s="31">
        <v>0</v>
      </c>
      <c r="J38" s="37">
        <f t="shared" si="1"/>
        <v>8</v>
      </c>
      <c r="K38" s="38"/>
      <c r="L38" s="38"/>
    </row>
    <row r="39" spans="1:36" ht="24" customHeight="1">
      <c r="A39" s="26">
        <v>25</v>
      </c>
      <c r="B39" s="29" t="s">
        <v>35</v>
      </c>
      <c r="C39" s="28" t="s">
        <v>85</v>
      </c>
      <c r="D39" s="27" t="s">
        <v>127</v>
      </c>
      <c r="E39" s="27" t="s">
        <v>128</v>
      </c>
      <c r="F39" s="30">
        <v>19</v>
      </c>
      <c r="G39" s="31">
        <v>12</v>
      </c>
      <c r="H39" s="31" t="s">
        <v>129</v>
      </c>
      <c r="I39" s="31">
        <v>0</v>
      </c>
      <c r="J39" s="37">
        <f t="shared" si="1"/>
        <v>12</v>
      </c>
      <c r="K39" s="38"/>
      <c r="L39" s="38"/>
    </row>
    <row r="40" spans="1:36" ht="24" customHeight="1">
      <c r="A40" s="26">
        <v>26</v>
      </c>
      <c r="B40" s="29" t="s">
        <v>35</v>
      </c>
      <c r="C40" s="28" t="s">
        <v>130</v>
      </c>
      <c r="D40" s="27" t="s">
        <v>131</v>
      </c>
      <c r="E40" s="27" t="s">
        <v>132</v>
      </c>
      <c r="F40" s="30">
        <v>15</v>
      </c>
      <c r="G40" s="31">
        <v>12</v>
      </c>
      <c r="H40" s="31" t="s">
        <v>133</v>
      </c>
      <c r="I40" s="31">
        <v>0</v>
      </c>
      <c r="J40" s="37">
        <f t="shared" si="1"/>
        <v>12</v>
      </c>
      <c r="K40" s="38"/>
      <c r="L40" s="38"/>
    </row>
    <row r="41" spans="1:36" ht="24" customHeight="1">
      <c r="A41" s="26">
        <v>27</v>
      </c>
      <c r="B41" s="29" t="s">
        <v>35</v>
      </c>
      <c r="C41" s="28" t="s">
        <v>134</v>
      </c>
      <c r="D41" s="27" t="s">
        <v>135</v>
      </c>
      <c r="E41" s="27" t="s">
        <v>136</v>
      </c>
      <c r="F41" s="30">
        <v>6</v>
      </c>
      <c r="G41" s="31">
        <v>12</v>
      </c>
      <c r="H41" s="31" t="s">
        <v>137</v>
      </c>
      <c r="I41" s="31">
        <v>0</v>
      </c>
      <c r="J41" s="37">
        <f t="shared" si="1"/>
        <v>12</v>
      </c>
      <c r="K41" s="38"/>
      <c r="L41" s="38"/>
    </row>
    <row r="42" spans="1:36" ht="24" customHeight="1">
      <c r="A42" s="26">
        <v>28</v>
      </c>
      <c r="B42" s="29" t="s">
        <v>35</v>
      </c>
      <c r="C42" s="28" t="s">
        <v>50</v>
      </c>
      <c r="D42" s="27" t="s">
        <v>138</v>
      </c>
      <c r="E42" s="29" t="s">
        <v>139</v>
      </c>
      <c r="F42" s="30">
        <v>36</v>
      </c>
      <c r="G42" s="31">
        <v>16</v>
      </c>
      <c r="H42" s="31" t="s">
        <v>140</v>
      </c>
      <c r="I42" s="31">
        <v>0</v>
      </c>
      <c r="J42" s="37">
        <f t="shared" si="1"/>
        <v>16</v>
      </c>
      <c r="K42" s="38"/>
      <c r="L42" s="38"/>
    </row>
    <row r="43" spans="1:36" ht="24" customHeight="1">
      <c r="A43" s="26">
        <v>29</v>
      </c>
      <c r="B43" s="29" t="s">
        <v>35</v>
      </c>
      <c r="C43" s="28" t="s">
        <v>94</v>
      </c>
      <c r="D43" s="27" t="s">
        <v>141</v>
      </c>
      <c r="E43" s="27" t="s">
        <v>142</v>
      </c>
      <c r="F43" s="30">
        <v>33</v>
      </c>
      <c r="G43" s="31">
        <v>16</v>
      </c>
      <c r="H43" s="31" t="s">
        <v>143</v>
      </c>
      <c r="I43" s="31">
        <v>3</v>
      </c>
      <c r="J43" s="37">
        <f t="shared" si="1"/>
        <v>19</v>
      </c>
      <c r="K43" s="56" t="s">
        <v>144</v>
      </c>
      <c r="L43" s="38"/>
    </row>
    <row r="44" spans="1:36" ht="24" customHeight="1">
      <c r="A44" s="26" t="s">
        <v>68</v>
      </c>
      <c r="B44" s="29" t="s">
        <v>145</v>
      </c>
      <c r="C44" s="28" t="s">
        <v>146</v>
      </c>
      <c r="D44" s="27" t="s">
        <v>147</v>
      </c>
      <c r="E44" s="29" t="s">
        <v>148</v>
      </c>
      <c r="F44" s="30">
        <v>30</v>
      </c>
      <c r="G44" s="31"/>
      <c r="H44" s="31"/>
      <c r="I44" s="31"/>
      <c r="J44" s="37" t="s">
        <v>68</v>
      </c>
      <c r="K44" s="57" t="s">
        <v>149</v>
      </c>
      <c r="L44" s="38"/>
    </row>
    <row r="45" spans="1:36" ht="24" customHeight="1">
      <c r="A45" s="26" t="s">
        <v>150</v>
      </c>
      <c r="B45" s="29" t="s">
        <v>151</v>
      </c>
      <c r="C45" s="28" t="s">
        <v>152</v>
      </c>
      <c r="D45" s="27" t="s">
        <v>153</v>
      </c>
      <c r="E45" s="29" t="s">
        <v>154</v>
      </c>
      <c r="F45" s="30">
        <v>27</v>
      </c>
      <c r="G45" s="31"/>
      <c r="H45" s="31"/>
      <c r="I45" s="31"/>
      <c r="J45" s="37" t="s">
        <v>150</v>
      </c>
      <c r="K45" s="38"/>
      <c r="L45" s="38"/>
    </row>
    <row r="46" spans="1:36" ht="24" customHeight="1" thickBot="1">
      <c r="A46" s="39" t="s">
        <v>155</v>
      </c>
      <c r="B46" s="40" t="s">
        <v>156</v>
      </c>
      <c r="C46" s="41" t="s">
        <v>157</v>
      </c>
      <c r="D46" s="40" t="s">
        <v>158</v>
      </c>
      <c r="E46" s="40" t="s">
        <v>159</v>
      </c>
      <c r="F46" s="43">
        <v>25</v>
      </c>
      <c r="G46" s="44"/>
      <c r="H46" s="44"/>
      <c r="I46" s="44"/>
      <c r="J46" s="45" t="s">
        <v>155</v>
      </c>
      <c r="K46" s="38"/>
      <c r="L46" s="38"/>
    </row>
    <row r="47" spans="1:36" s="59" customFormat="1" ht="12">
      <c r="A47" s="58"/>
      <c r="D47" s="60" t="s">
        <v>165</v>
      </c>
      <c r="E47" s="61"/>
      <c r="F47" s="62" t="s">
        <v>160</v>
      </c>
    </row>
    <row r="48" spans="1:36" s="59" customFormat="1" ht="12">
      <c r="A48" s="58"/>
      <c r="D48" s="62" t="s">
        <v>161</v>
      </c>
      <c r="E48" s="61"/>
      <c r="F48" s="63" t="s">
        <v>162</v>
      </c>
    </row>
    <row r="49" spans="1:6" s="59" customFormat="1" ht="12">
      <c r="A49" s="58"/>
      <c r="D49" s="64" t="s">
        <v>163</v>
      </c>
      <c r="F49" s="65"/>
    </row>
    <row r="50" spans="1:6" s="59" customFormat="1" ht="12">
      <c r="A50" s="58"/>
      <c r="D50" s="64" t="s">
        <v>164</v>
      </c>
      <c r="F50" s="65"/>
    </row>
  </sheetData>
  <mergeCells count="14">
    <mergeCell ref="A25:L25"/>
    <mergeCell ref="A26:L26"/>
    <mergeCell ref="A27:L27"/>
    <mergeCell ref="A28:L28"/>
    <mergeCell ref="A29:Q29"/>
    <mergeCell ref="G30:J30"/>
    <mergeCell ref="K30:L30"/>
    <mergeCell ref="A1:L1"/>
    <mergeCell ref="A2:L2"/>
    <mergeCell ref="A3:L3"/>
    <mergeCell ref="A4:L4"/>
    <mergeCell ref="A5:Q5"/>
    <mergeCell ref="G6:J6"/>
    <mergeCell ref="K6:L6"/>
  </mergeCells>
  <phoneticPr fontId="1" type="noConversion"/>
  <pageMargins left="1.05" right="0.70866141732283472" top="0.74803149606299213" bottom="0.74803149606299213" header="0.31496062992125984" footer="0.31496062992125984"/>
  <pageSetup paperSize="9" orientation="landscape" horizontalDpi="200" verticalDpi="2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8"/>
  <sheetViews>
    <sheetView topLeftCell="A19" workbookViewId="0">
      <selection activeCell="C39" sqref="C39"/>
    </sheetView>
  </sheetViews>
  <sheetFormatPr defaultRowHeight="15"/>
  <cols>
    <col min="1" max="16384" width="9" style="133"/>
  </cols>
  <sheetData>
    <row r="1" spans="1:16" s="3" customFormat="1" ht="21">
      <c r="A1" s="1" t="s">
        <v>166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</row>
    <row r="2" spans="1:16" s="3" customFormat="1" ht="20.25">
      <c r="A2" s="1" t="s">
        <v>1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</row>
    <row r="3" spans="1:16" s="5" customFormat="1" ht="21">
      <c r="A3" s="4" t="s">
        <v>2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</row>
    <row r="4" spans="1:16" s="5" customFormat="1" ht="2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</row>
    <row r="5" spans="1:16" s="8" customFormat="1" ht="14.25">
      <c r="A5" s="7" t="s">
        <v>167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  <c r="O5" s="7"/>
      <c r="P5" s="7"/>
    </row>
    <row r="6" spans="1:16" s="5" customFormat="1" ht="21" thickBot="1">
      <c r="A6" s="6"/>
      <c r="B6" s="6"/>
      <c r="C6" s="6"/>
      <c r="D6" s="6"/>
      <c r="E6" s="6"/>
      <c r="F6" s="6"/>
      <c r="G6" s="6"/>
      <c r="H6" s="6"/>
      <c r="I6" s="6"/>
      <c r="J6" s="68"/>
    </row>
    <row r="7" spans="1:16" s="17" customFormat="1" ht="12.75">
      <c r="A7" s="69" t="s">
        <v>5</v>
      </c>
      <c r="B7" s="11" t="s">
        <v>168</v>
      </c>
      <c r="C7" s="10" t="s">
        <v>8</v>
      </c>
      <c r="D7" s="10" t="s">
        <v>9</v>
      </c>
      <c r="E7" s="10" t="s">
        <v>10</v>
      </c>
      <c r="F7" s="15" t="s">
        <v>169</v>
      </c>
      <c r="G7" s="15"/>
      <c r="H7" s="15"/>
      <c r="I7" s="70"/>
      <c r="J7" s="71" t="s">
        <v>170</v>
      </c>
      <c r="K7" s="72" t="s">
        <v>171</v>
      </c>
      <c r="L7" s="15"/>
      <c r="M7" s="15"/>
      <c r="N7" s="70"/>
      <c r="O7" s="71" t="s">
        <v>170</v>
      </c>
      <c r="P7" s="73" t="s">
        <v>172</v>
      </c>
    </row>
    <row r="8" spans="1:16" s="17" customFormat="1" ht="13.5" thickBot="1">
      <c r="A8" s="74" t="s">
        <v>13</v>
      </c>
      <c r="B8" s="75" t="s">
        <v>15</v>
      </c>
      <c r="C8" s="75" t="s">
        <v>16</v>
      </c>
      <c r="D8" s="75" t="s">
        <v>17</v>
      </c>
      <c r="E8" s="19" t="s">
        <v>18</v>
      </c>
      <c r="F8" s="76" t="s">
        <v>173</v>
      </c>
      <c r="G8" s="76" t="s">
        <v>174</v>
      </c>
      <c r="H8" s="76" t="s">
        <v>175</v>
      </c>
      <c r="I8" s="77" t="s">
        <v>22</v>
      </c>
      <c r="J8" s="78" t="s">
        <v>15</v>
      </c>
      <c r="K8" s="79" t="s">
        <v>173</v>
      </c>
      <c r="L8" s="80" t="s">
        <v>174</v>
      </c>
      <c r="M8" s="80" t="s">
        <v>175</v>
      </c>
      <c r="N8" s="81" t="s">
        <v>22</v>
      </c>
      <c r="O8" s="78" t="s">
        <v>15</v>
      </c>
      <c r="P8" s="82" t="s">
        <v>176</v>
      </c>
    </row>
    <row r="9" spans="1:16" s="94" customFormat="1" ht="24">
      <c r="A9" s="83">
        <v>1</v>
      </c>
      <c r="B9" s="84" t="s">
        <v>177</v>
      </c>
      <c r="C9" s="84" t="s">
        <v>178</v>
      </c>
      <c r="D9" s="84" t="s">
        <v>179</v>
      </c>
      <c r="E9" s="85">
        <v>47</v>
      </c>
      <c r="F9" s="86">
        <f>'[1]120团体第一轮成绩表'!F10</f>
        <v>0</v>
      </c>
      <c r="G9" s="87" t="str">
        <f>'[1]120团体第一轮成绩表'!G10</f>
        <v>88"93</v>
      </c>
      <c r="H9" s="87">
        <f>'[1]120团体第一轮成绩表'!H10</f>
        <v>0</v>
      </c>
      <c r="I9" s="88">
        <f>'[1]120团体第一轮成绩表'!I10</f>
        <v>0</v>
      </c>
      <c r="J9" s="89">
        <v>0</v>
      </c>
      <c r="K9" s="90">
        <v>0</v>
      </c>
      <c r="L9" s="91" t="s">
        <v>180</v>
      </c>
      <c r="M9" s="87">
        <v>0</v>
      </c>
      <c r="N9" s="88">
        <f t="shared" ref="N9:N16" si="0">K9+M9</f>
        <v>0</v>
      </c>
      <c r="O9" s="92">
        <v>4</v>
      </c>
      <c r="P9" s="93">
        <v>4</v>
      </c>
    </row>
    <row r="10" spans="1:16" s="104" customFormat="1" ht="24">
      <c r="A10" s="95"/>
      <c r="B10" s="27" t="s">
        <v>177</v>
      </c>
      <c r="C10" s="27" t="s">
        <v>181</v>
      </c>
      <c r="D10" s="27" t="s">
        <v>182</v>
      </c>
      <c r="E10" s="96">
        <v>59</v>
      </c>
      <c r="F10" s="97">
        <f>'[1]120团体第一轮成绩表'!F18</f>
        <v>4</v>
      </c>
      <c r="G10" s="98" t="str">
        <f>'[1]120团体第一轮成绩表'!G18</f>
        <v>79"16</v>
      </c>
      <c r="H10" s="98">
        <f>'[1]120团体第一轮成绩表'!H18</f>
        <v>0</v>
      </c>
      <c r="I10" s="99">
        <f>'[1]120团体第一轮成绩表'!I18</f>
        <v>4</v>
      </c>
      <c r="J10" s="100"/>
      <c r="K10" s="101">
        <v>4</v>
      </c>
      <c r="L10" s="102" t="s">
        <v>183</v>
      </c>
      <c r="M10" s="98">
        <v>0</v>
      </c>
      <c r="N10" s="99">
        <f t="shared" si="0"/>
        <v>4</v>
      </c>
      <c r="O10" s="100"/>
      <c r="P10" s="103"/>
    </row>
    <row r="11" spans="1:16" s="104" customFormat="1" ht="24">
      <c r="A11" s="95"/>
      <c r="B11" s="27" t="s">
        <v>177</v>
      </c>
      <c r="C11" s="27" t="s">
        <v>184</v>
      </c>
      <c r="D11" s="27" t="s">
        <v>185</v>
      </c>
      <c r="E11" s="96">
        <v>60</v>
      </c>
      <c r="F11" s="97">
        <f>'[1]120团体第一轮成绩表'!F28</f>
        <v>0</v>
      </c>
      <c r="G11" s="98" t="str">
        <f>'[1]120团体第一轮成绩表'!G28</f>
        <v>83"24</v>
      </c>
      <c r="H11" s="98">
        <f>'[1]120团体第一轮成绩表'!H28</f>
        <v>0</v>
      </c>
      <c r="I11" s="99">
        <f>'[1]120团体第一轮成绩表'!I28</f>
        <v>0</v>
      </c>
      <c r="J11" s="100"/>
      <c r="K11" s="101">
        <v>0</v>
      </c>
      <c r="L11" s="102" t="s">
        <v>186</v>
      </c>
      <c r="M11" s="98">
        <v>0</v>
      </c>
      <c r="N11" s="99">
        <f t="shared" si="0"/>
        <v>0</v>
      </c>
      <c r="O11" s="100"/>
      <c r="P11" s="103"/>
    </row>
    <row r="12" spans="1:16" s="104" customFormat="1" ht="24.75" thickBot="1">
      <c r="A12" s="105"/>
      <c r="B12" s="42" t="s">
        <v>177</v>
      </c>
      <c r="C12" s="42" t="s">
        <v>187</v>
      </c>
      <c r="D12" s="42" t="s">
        <v>188</v>
      </c>
      <c r="E12" s="106">
        <v>46</v>
      </c>
      <c r="F12" s="107">
        <f>'[1]120团体第一轮成绩表'!F38</f>
        <v>0</v>
      </c>
      <c r="G12" s="80" t="str">
        <f>'[1]120团体第一轮成绩表'!G38</f>
        <v>81"43</v>
      </c>
      <c r="H12" s="80">
        <f>'[1]120团体第一轮成绩表'!H38</f>
        <v>0</v>
      </c>
      <c r="I12" s="108">
        <f>'[1]120团体第一轮成绩表'!I38</f>
        <v>0</v>
      </c>
      <c r="J12" s="100"/>
      <c r="K12" s="79">
        <v>8</v>
      </c>
      <c r="L12" s="109" t="s">
        <v>189</v>
      </c>
      <c r="M12" s="80">
        <v>0</v>
      </c>
      <c r="N12" s="108">
        <f t="shared" si="0"/>
        <v>8</v>
      </c>
      <c r="O12" s="110"/>
      <c r="P12" s="111"/>
    </row>
    <row r="13" spans="1:16" s="104" customFormat="1" ht="24">
      <c r="A13" s="83">
        <v>2</v>
      </c>
      <c r="B13" s="84" t="s">
        <v>190</v>
      </c>
      <c r="C13" s="84" t="s">
        <v>191</v>
      </c>
      <c r="D13" s="84" t="s">
        <v>192</v>
      </c>
      <c r="E13" s="85">
        <v>86</v>
      </c>
      <c r="F13" s="86">
        <f>'[1]120团体第一轮成绩表'!F12</f>
        <v>0</v>
      </c>
      <c r="G13" s="87" t="str">
        <f>'[1]120团体第一轮成绩表'!G12</f>
        <v>77"40</v>
      </c>
      <c r="H13" s="87">
        <f>'[1]120团体第一轮成绩表'!H12</f>
        <v>0</v>
      </c>
      <c r="I13" s="88">
        <f>'[1]120团体第一轮成绩表'!I12</f>
        <v>0</v>
      </c>
      <c r="J13" s="92">
        <v>4</v>
      </c>
      <c r="K13" s="90">
        <v>4</v>
      </c>
      <c r="L13" s="91" t="s">
        <v>193</v>
      </c>
      <c r="M13" s="87">
        <v>0</v>
      </c>
      <c r="N13" s="88">
        <f t="shared" si="0"/>
        <v>4</v>
      </c>
      <c r="O13" s="92">
        <v>4</v>
      </c>
      <c r="P13" s="93">
        <f>J13+O13</f>
        <v>8</v>
      </c>
    </row>
    <row r="14" spans="1:16" s="104" customFormat="1" ht="24">
      <c r="A14" s="95"/>
      <c r="B14" s="27" t="s">
        <v>194</v>
      </c>
      <c r="C14" s="27" t="s">
        <v>195</v>
      </c>
      <c r="D14" s="27" t="s">
        <v>196</v>
      </c>
      <c r="E14" s="96">
        <v>87</v>
      </c>
      <c r="F14" s="97">
        <f>'[1]120团体第一轮成绩表'!F20</f>
        <v>8</v>
      </c>
      <c r="G14" s="98" t="str">
        <f>'[1]120团体第一轮成绩表'!G20</f>
        <v>90"88</v>
      </c>
      <c r="H14" s="98">
        <f>'[1]120团体第一轮成绩表'!H20</f>
        <v>0</v>
      </c>
      <c r="I14" s="99">
        <f>'[1]120团体第一轮成绩表'!I20</f>
        <v>8</v>
      </c>
      <c r="J14" s="100"/>
      <c r="K14" s="101">
        <v>0</v>
      </c>
      <c r="L14" s="102" t="s">
        <v>197</v>
      </c>
      <c r="M14" s="98">
        <v>0</v>
      </c>
      <c r="N14" s="99">
        <f t="shared" si="0"/>
        <v>0</v>
      </c>
      <c r="O14" s="100"/>
      <c r="P14" s="103"/>
    </row>
    <row r="15" spans="1:16" s="104" customFormat="1" ht="24">
      <c r="A15" s="95"/>
      <c r="B15" s="27" t="s">
        <v>194</v>
      </c>
      <c r="C15" s="27" t="s">
        <v>198</v>
      </c>
      <c r="D15" s="27" t="s">
        <v>199</v>
      </c>
      <c r="E15" s="96">
        <v>85</v>
      </c>
      <c r="F15" s="97">
        <f>'[1]120团体第一轮成绩表'!F30</f>
        <v>0</v>
      </c>
      <c r="G15" s="98" t="str">
        <f>'[1]120团体第一轮成绩表'!G30</f>
        <v>88"76</v>
      </c>
      <c r="H15" s="98">
        <f>'[1]120团体第一轮成绩表'!H30</f>
        <v>0</v>
      </c>
      <c r="I15" s="99">
        <f>'[1]120团体第一轮成绩表'!I30</f>
        <v>0</v>
      </c>
      <c r="J15" s="100"/>
      <c r="K15" s="101">
        <v>0</v>
      </c>
      <c r="L15" s="112" t="s">
        <v>200</v>
      </c>
      <c r="M15" s="98">
        <v>0</v>
      </c>
      <c r="N15" s="99">
        <f t="shared" si="0"/>
        <v>0</v>
      </c>
      <c r="O15" s="100"/>
      <c r="P15" s="103"/>
    </row>
    <row r="16" spans="1:16" s="17" customFormat="1" ht="24.75" thickBot="1">
      <c r="A16" s="105"/>
      <c r="B16" s="42" t="s">
        <v>194</v>
      </c>
      <c r="C16" s="42" t="s">
        <v>201</v>
      </c>
      <c r="D16" s="42" t="s">
        <v>202</v>
      </c>
      <c r="E16" s="106">
        <v>84</v>
      </c>
      <c r="F16" s="107">
        <f>'[1]120团体第一轮成绩表'!F40</f>
        <v>4</v>
      </c>
      <c r="G16" s="80" t="str">
        <f>'[1]120团体第一轮成绩表'!G40</f>
        <v>84"59</v>
      </c>
      <c r="H16" s="80">
        <f>'[1]120团体第一轮成绩表'!H40</f>
        <v>0</v>
      </c>
      <c r="I16" s="108">
        <f>'[1]120团体第一轮成绩表'!I40</f>
        <v>4</v>
      </c>
      <c r="J16" s="113"/>
      <c r="K16" s="79">
        <v>16</v>
      </c>
      <c r="L16" s="109" t="s">
        <v>203</v>
      </c>
      <c r="M16" s="80">
        <v>0</v>
      </c>
      <c r="N16" s="108">
        <f t="shared" si="0"/>
        <v>16</v>
      </c>
      <c r="O16" s="110"/>
      <c r="P16" s="111"/>
    </row>
    <row r="17" spans="1:16" s="104" customFormat="1" ht="24">
      <c r="A17" s="83">
        <v>2</v>
      </c>
      <c r="B17" s="52" t="s">
        <v>204</v>
      </c>
      <c r="C17" s="52" t="s">
        <v>205</v>
      </c>
      <c r="D17" s="52" t="s">
        <v>206</v>
      </c>
      <c r="E17" s="114">
        <v>88</v>
      </c>
      <c r="F17" s="115"/>
      <c r="G17" s="116"/>
      <c r="H17" s="116"/>
      <c r="I17" s="117" t="s">
        <v>155</v>
      </c>
      <c r="J17" s="89">
        <v>0</v>
      </c>
      <c r="K17" s="118"/>
      <c r="L17" s="119"/>
      <c r="M17" s="116"/>
      <c r="N17" s="120" t="s">
        <v>155</v>
      </c>
      <c r="O17" s="121">
        <v>8</v>
      </c>
      <c r="P17" s="93">
        <f>J17+O17</f>
        <v>8</v>
      </c>
    </row>
    <row r="18" spans="1:16" s="104" customFormat="1" ht="24">
      <c r="A18" s="95"/>
      <c r="B18" s="27" t="s">
        <v>204</v>
      </c>
      <c r="C18" s="27" t="s">
        <v>207</v>
      </c>
      <c r="D18" s="27" t="s">
        <v>208</v>
      </c>
      <c r="E18" s="96">
        <v>89</v>
      </c>
      <c r="F18" s="97">
        <f>'[1]120团体第一轮成绩表'!F26</f>
        <v>0</v>
      </c>
      <c r="G18" s="98" t="str">
        <f>'[1]120团体第一轮成绩表'!G26</f>
        <v>85"37</v>
      </c>
      <c r="H18" s="98">
        <f>'[1]120团体第一轮成绩表'!H26</f>
        <v>0</v>
      </c>
      <c r="I18" s="99">
        <f>'[1]120团体第一轮成绩表'!I26</f>
        <v>0</v>
      </c>
      <c r="J18" s="100"/>
      <c r="K18" s="101">
        <v>4</v>
      </c>
      <c r="L18" s="102" t="s">
        <v>209</v>
      </c>
      <c r="M18" s="98">
        <v>0</v>
      </c>
      <c r="N18" s="99">
        <f>K18+M18</f>
        <v>4</v>
      </c>
      <c r="O18" s="122"/>
      <c r="P18" s="103"/>
    </row>
    <row r="19" spans="1:16" s="104" customFormat="1" ht="24">
      <c r="A19" s="95"/>
      <c r="B19" s="27" t="s">
        <v>204</v>
      </c>
      <c r="C19" s="27" t="s">
        <v>210</v>
      </c>
      <c r="D19" s="27" t="s">
        <v>211</v>
      </c>
      <c r="E19" s="96">
        <v>65</v>
      </c>
      <c r="F19" s="97">
        <f>'[1]120团体第一轮成绩表'!F36</f>
        <v>0</v>
      </c>
      <c r="G19" s="98" t="str">
        <f>'[1]120团体第一轮成绩表'!G36</f>
        <v>86"91</v>
      </c>
      <c r="H19" s="98">
        <f>'[1]120团体第一轮成绩表'!H36</f>
        <v>0</v>
      </c>
      <c r="I19" s="99">
        <f>'[1]120团体第一轮成绩表'!I36</f>
        <v>0</v>
      </c>
      <c r="J19" s="100"/>
      <c r="K19" s="101">
        <v>0</v>
      </c>
      <c r="L19" s="102" t="s">
        <v>212</v>
      </c>
      <c r="M19" s="98">
        <v>0</v>
      </c>
      <c r="N19" s="99">
        <f>K19+M19</f>
        <v>0</v>
      </c>
      <c r="O19" s="122"/>
      <c r="P19" s="103"/>
    </row>
    <row r="20" spans="1:16" s="104" customFormat="1" ht="24.75" thickBot="1">
      <c r="A20" s="105"/>
      <c r="B20" s="42" t="s">
        <v>204</v>
      </c>
      <c r="C20" s="42" t="s">
        <v>213</v>
      </c>
      <c r="D20" s="42" t="s">
        <v>214</v>
      </c>
      <c r="E20" s="106">
        <v>64</v>
      </c>
      <c r="F20" s="107">
        <f>'[1]120团体第一轮成绩表'!F46</f>
        <v>0</v>
      </c>
      <c r="G20" s="80" t="str">
        <f>'[1]120团体第一轮成绩表'!G46</f>
        <v>92“75</v>
      </c>
      <c r="H20" s="80">
        <f>'[1]120团体第一轮成绩表'!H46</f>
        <v>0</v>
      </c>
      <c r="I20" s="108">
        <f>'[1]120团体第一轮成绩表'!I46</f>
        <v>0</v>
      </c>
      <c r="J20" s="110"/>
      <c r="K20" s="79">
        <v>4</v>
      </c>
      <c r="L20" s="80" t="s">
        <v>215</v>
      </c>
      <c r="M20" s="80">
        <v>0</v>
      </c>
      <c r="N20" s="108">
        <f>K20+M20</f>
        <v>4</v>
      </c>
      <c r="O20" s="123"/>
      <c r="P20" s="111"/>
    </row>
    <row r="21" spans="1:16" s="104" customFormat="1" ht="15.75">
      <c r="A21" s="124"/>
      <c r="B21" s="125"/>
      <c r="C21" s="125"/>
      <c r="D21" s="125"/>
      <c r="E21" s="126"/>
      <c r="F21" s="127"/>
      <c r="G21" s="127"/>
      <c r="H21" s="127"/>
      <c r="I21" s="128"/>
      <c r="J21" s="128"/>
      <c r="K21" s="127"/>
      <c r="L21" s="127"/>
      <c r="M21" s="127"/>
      <c r="N21" s="128"/>
      <c r="O21" s="127"/>
      <c r="P21" s="129"/>
    </row>
    <row r="22" spans="1:16" s="104" customFormat="1" ht="15.75">
      <c r="A22" s="124"/>
      <c r="B22" s="125"/>
      <c r="C22" s="125"/>
      <c r="D22" s="125"/>
      <c r="E22" s="126"/>
      <c r="F22" s="127"/>
      <c r="G22" s="127"/>
      <c r="H22" s="127"/>
      <c r="I22" s="128"/>
      <c r="J22" s="128"/>
      <c r="K22" s="127"/>
      <c r="L22" s="127"/>
      <c r="M22" s="127"/>
      <c r="N22" s="128"/>
      <c r="O22" s="127"/>
      <c r="P22" s="129"/>
    </row>
    <row r="23" spans="1:16" s="3" customFormat="1" ht="21">
      <c r="A23" s="1" t="s">
        <v>101</v>
      </c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</row>
    <row r="24" spans="1:16" s="3" customFormat="1" ht="20.25">
      <c r="A24" s="1" t="s">
        <v>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</row>
    <row r="25" spans="1:16" s="5" customFormat="1" ht="21">
      <c r="A25" s="4" t="s">
        <v>2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</row>
    <row r="26" spans="1:16" s="5" customFormat="1" ht="20.25">
      <c r="A26" s="6" t="s">
        <v>3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/>
      <c r="N26" s="6"/>
      <c r="O26" s="6"/>
      <c r="P26" s="6"/>
    </row>
    <row r="27" spans="1:16" s="8" customFormat="1" ht="14.25">
      <c r="A27" s="7" t="s">
        <v>167</v>
      </c>
      <c r="B27" s="7"/>
      <c r="C27" s="7"/>
      <c r="D27" s="7"/>
      <c r="E27" s="7"/>
      <c r="F27" s="7"/>
      <c r="G27" s="7"/>
      <c r="H27" s="7"/>
      <c r="I27" s="7"/>
      <c r="J27" s="7"/>
      <c r="K27" s="7"/>
      <c r="L27" s="7"/>
      <c r="M27" s="7"/>
      <c r="N27" s="7"/>
      <c r="O27" s="7"/>
      <c r="P27" s="7"/>
    </row>
    <row r="28" spans="1:16" s="5" customFormat="1" ht="21" thickBot="1">
      <c r="A28" s="6"/>
      <c r="B28" s="6"/>
      <c r="C28" s="6"/>
      <c r="D28" s="6"/>
      <c r="E28" s="6"/>
      <c r="F28" s="6"/>
      <c r="G28" s="6"/>
      <c r="H28" s="6"/>
      <c r="I28" s="6"/>
      <c r="J28" s="68"/>
    </row>
    <row r="29" spans="1:16" s="17" customFormat="1" ht="12.75">
      <c r="A29" s="69" t="s">
        <v>5</v>
      </c>
      <c r="B29" s="11" t="s">
        <v>168</v>
      </c>
      <c r="C29" s="10" t="s">
        <v>8</v>
      </c>
      <c r="D29" s="10" t="s">
        <v>9</v>
      </c>
      <c r="E29" s="10" t="s">
        <v>10</v>
      </c>
      <c r="F29" s="15" t="s">
        <v>169</v>
      </c>
      <c r="G29" s="15"/>
      <c r="H29" s="15"/>
      <c r="I29" s="70"/>
      <c r="J29" s="71" t="s">
        <v>170</v>
      </c>
      <c r="K29" s="72" t="s">
        <v>171</v>
      </c>
      <c r="L29" s="15"/>
      <c r="M29" s="15"/>
      <c r="N29" s="70"/>
      <c r="O29" s="71" t="s">
        <v>170</v>
      </c>
      <c r="P29" s="73" t="s">
        <v>172</v>
      </c>
    </row>
    <row r="30" spans="1:16" s="17" customFormat="1" ht="13.5" thickBot="1">
      <c r="A30" s="74" t="s">
        <v>13</v>
      </c>
      <c r="B30" s="75" t="s">
        <v>15</v>
      </c>
      <c r="C30" s="75" t="s">
        <v>16</v>
      </c>
      <c r="D30" s="75" t="s">
        <v>17</v>
      </c>
      <c r="E30" s="19" t="s">
        <v>18</v>
      </c>
      <c r="F30" s="76" t="s">
        <v>173</v>
      </c>
      <c r="G30" s="76" t="s">
        <v>174</v>
      </c>
      <c r="H30" s="76" t="s">
        <v>175</v>
      </c>
      <c r="I30" s="77" t="s">
        <v>22</v>
      </c>
      <c r="J30" s="78" t="s">
        <v>15</v>
      </c>
      <c r="K30" s="79" t="s">
        <v>173</v>
      </c>
      <c r="L30" s="80" t="s">
        <v>174</v>
      </c>
      <c r="M30" s="80" t="s">
        <v>175</v>
      </c>
      <c r="N30" s="81" t="s">
        <v>22</v>
      </c>
      <c r="O30" s="78" t="s">
        <v>15</v>
      </c>
      <c r="P30" s="82" t="s">
        <v>176</v>
      </c>
    </row>
    <row r="31" spans="1:16" s="104" customFormat="1" ht="24">
      <c r="A31" s="83">
        <v>4</v>
      </c>
      <c r="B31" s="84" t="s">
        <v>216</v>
      </c>
      <c r="C31" s="84" t="s">
        <v>217</v>
      </c>
      <c r="D31" s="84" t="s">
        <v>218</v>
      </c>
      <c r="E31" s="85">
        <v>49</v>
      </c>
      <c r="F31" s="86">
        <f>'[1]120团体第一轮成绩表'!F11</f>
        <v>4</v>
      </c>
      <c r="G31" s="87" t="str">
        <f>'[1]120团体第一轮成绩表'!G11</f>
        <v>92"29</v>
      </c>
      <c r="H31" s="87">
        <f>'[1]120团体第一轮成绩表'!H11</f>
        <v>0</v>
      </c>
      <c r="I31" s="88">
        <f>'[1]120团体第一轮成绩表'!I11</f>
        <v>4</v>
      </c>
      <c r="J31" s="92">
        <v>0</v>
      </c>
      <c r="K31" s="90">
        <v>8</v>
      </c>
      <c r="L31" s="91" t="s">
        <v>219</v>
      </c>
      <c r="M31" s="87">
        <v>0</v>
      </c>
      <c r="N31" s="88">
        <f t="shared" ref="N31:N39" si="1">K31+M31</f>
        <v>8</v>
      </c>
      <c r="O31" s="92">
        <v>16</v>
      </c>
      <c r="P31" s="93">
        <f>J31+O31</f>
        <v>16</v>
      </c>
    </row>
    <row r="32" spans="1:16" s="104" customFormat="1" ht="24">
      <c r="A32" s="95"/>
      <c r="B32" s="27" t="s">
        <v>220</v>
      </c>
      <c r="C32" s="27" t="s">
        <v>221</v>
      </c>
      <c r="D32" s="27" t="s">
        <v>222</v>
      </c>
      <c r="E32" s="96">
        <v>90</v>
      </c>
      <c r="F32" s="97">
        <f>'[1]120团体第一轮成绩表'!F19</f>
        <v>0</v>
      </c>
      <c r="G32" s="98" t="str">
        <f>'[1]120团体第一轮成绩表'!G19</f>
        <v>87"44</v>
      </c>
      <c r="H32" s="98">
        <f>'[1]120团体第一轮成绩表'!H19</f>
        <v>0</v>
      </c>
      <c r="I32" s="99">
        <f>'[1]120团体第一轮成绩表'!I19</f>
        <v>0</v>
      </c>
      <c r="J32" s="100"/>
      <c r="K32" s="101">
        <v>4</v>
      </c>
      <c r="L32" s="102" t="s">
        <v>223</v>
      </c>
      <c r="M32" s="98">
        <v>0</v>
      </c>
      <c r="N32" s="99">
        <f t="shared" si="1"/>
        <v>4</v>
      </c>
      <c r="O32" s="100"/>
      <c r="P32" s="103"/>
    </row>
    <row r="33" spans="1:16" s="104" customFormat="1" ht="24">
      <c r="A33" s="95"/>
      <c r="B33" s="27" t="s">
        <v>220</v>
      </c>
      <c r="C33" s="27" t="s">
        <v>224</v>
      </c>
      <c r="D33" s="27" t="s">
        <v>225</v>
      </c>
      <c r="E33" s="96">
        <v>48</v>
      </c>
      <c r="F33" s="97">
        <f>'[1]120团体第一轮成绩表'!F29</f>
        <v>0</v>
      </c>
      <c r="G33" s="98" t="str">
        <f>'[1]120团体第一轮成绩表'!G29</f>
        <v>82"61</v>
      </c>
      <c r="H33" s="98">
        <f>'[1]120团体第一轮成绩表'!H29</f>
        <v>0</v>
      </c>
      <c r="I33" s="99">
        <f>'[1]120团体第一轮成绩表'!I29</f>
        <v>0</v>
      </c>
      <c r="J33" s="100"/>
      <c r="K33" s="101">
        <v>4</v>
      </c>
      <c r="L33" s="112" t="s">
        <v>226</v>
      </c>
      <c r="M33" s="98">
        <v>0</v>
      </c>
      <c r="N33" s="99">
        <f t="shared" si="1"/>
        <v>4</v>
      </c>
      <c r="O33" s="100"/>
      <c r="P33" s="103"/>
    </row>
    <row r="34" spans="1:16" s="17" customFormat="1" ht="24.75" thickBot="1">
      <c r="A34" s="105"/>
      <c r="B34" s="42" t="s">
        <v>220</v>
      </c>
      <c r="C34" s="42" t="s">
        <v>227</v>
      </c>
      <c r="D34" s="42" t="s">
        <v>228</v>
      </c>
      <c r="E34" s="106">
        <v>91</v>
      </c>
      <c r="F34" s="107">
        <f>'[1]120团体第一轮成绩表'!F39</f>
        <v>0</v>
      </c>
      <c r="G34" s="80" t="str">
        <f>'[1]120团体第一轮成绩表'!G39</f>
        <v>85"28</v>
      </c>
      <c r="H34" s="80">
        <f>'[1]120团体第一轮成绩表'!H39</f>
        <v>0</v>
      </c>
      <c r="I34" s="108">
        <f>'[1]120团体第一轮成绩表'!I39</f>
        <v>0</v>
      </c>
      <c r="J34" s="110"/>
      <c r="K34" s="79">
        <v>8</v>
      </c>
      <c r="L34" s="109" t="s">
        <v>229</v>
      </c>
      <c r="M34" s="80">
        <v>0</v>
      </c>
      <c r="N34" s="108">
        <f t="shared" si="1"/>
        <v>8</v>
      </c>
      <c r="O34" s="110"/>
      <c r="P34" s="111"/>
    </row>
    <row r="35" spans="1:16" s="104" customFormat="1">
      <c r="A35" s="83">
        <v>4</v>
      </c>
      <c r="B35" s="84" t="s">
        <v>230</v>
      </c>
      <c r="C35" s="84" t="s">
        <v>231</v>
      </c>
      <c r="D35" s="84" t="s">
        <v>232</v>
      </c>
      <c r="E35" s="85">
        <v>81</v>
      </c>
      <c r="F35" s="86">
        <f>'[1]120团体第一轮成绩表'!F23</f>
        <v>0</v>
      </c>
      <c r="G35" s="87" t="str">
        <f>'[1]120团体第一轮成绩表'!G23</f>
        <v>84"23</v>
      </c>
      <c r="H35" s="87">
        <f>'[1]120团体第一轮成绩表'!H23</f>
        <v>0</v>
      </c>
      <c r="I35" s="88">
        <f>'[1]120团体第一轮成绩表'!I23</f>
        <v>0</v>
      </c>
      <c r="J35" s="89">
        <v>8</v>
      </c>
      <c r="K35" s="90">
        <v>0</v>
      </c>
      <c r="L35" s="91" t="s">
        <v>233</v>
      </c>
      <c r="M35" s="87">
        <v>0</v>
      </c>
      <c r="N35" s="88">
        <f t="shared" si="1"/>
        <v>0</v>
      </c>
      <c r="O35" s="92">
        <v>8</v>
      </c>
      <c r="P35" s="93">
        <f>J35+O35</f>
        <v>16</v>
      </c>
    </row>
    <row r="36" spans="1:16" s="104" customFormat="1">
      <c r="A36" s="95"/>
      <c r="B36" s="27" t="s">
        <v>230</v>
      </c>
      <c r="C36" s="27" t="s">
        <v>234</v>
      </c>
      <c r="D36" s="27" t="s">
        <v>235</v>
      </c>
      <c r="E36" s="96">
        <v>83</v>
      </c>
      <c r="F36" s="97">
        <f>'[1]120团体第一轮成绩表'!F33</f>
        <v>4</v>
      </c>
      <c r="G36" s="98" t="str">
        <f>'[1]120团体第一轮成绩表'!G33</f>
        <v>84"19</v>
      </c>
      <c r="H36" s="98">
        <f>'[1]120团体第一轮成绩表'!H33</f>
        <v>0</v>
      </c>
      <c r="I36" s="99">
        <f>'[1]120团体第一轮成绩表'!I33</f>
        <v>4</v>
      </c>
      <c r="J36" s="100"/>
      <c r="K36" s="101">
        <v>8</v>
      </c>
      <c r="L36" s="112" t="s">
        <v>236</v>
      </c>
      <c r="M36" s="98">
        <v>0</v>
      </c>
      <c r="N36" s="99">
        <f t="shared" si="1"/>
        <v>8</v>
      </c>
      <c r="O36" s="100"/>
      <c r="P36" s="103"/>
    </row>
    <row r="37" spans="1:16" s="17" customFormat="1" thickBot="1">
      <c r="A37" s="105"/>
      <c r="B37" s="42" t="s">
        <v>230</v>
      </c>
      <c r="C37" s="42" t="s">
        <v>237</v>
      </c>
      <c r="D37" s="42" t="s">
        <v>238</v>
      </c>
      <c r="E37" s="106">
        <v>82</v>
      </c>
      <c r="F37" s="107">
        <f>'[1]120团体第一轮成绩表'!F43</f>
        <v>4</v>
      </c>
      <c r="G37" s="80" t="str">
        <f>'[1]120团体第一轮成绩表'!G43</f>
        <v>84"45</v>
      </c>
      <c r="H37" s="80">
        <f>'[1]120团体第一轮成绩表'!H43</f>
        <v>0</v>
      </c>
      <c r="I37" s="108">
        <f>'[1]120团体第一轮成绩表'!I43</f>
        <v>4</v>
      </c>
      <c r="J37" s="110"/>
      <c r="K37" s="79">
        <v>0</v>
      </c>
      <c r="L37" s="109" t="s">
        <v>239</v>
      </c>
      <c r="M37" s="80">
        <v>0</v>
      </c>
      <c r="N37" s="108">
        <f t="shared" si="1"/>
        <v>0</v>
      </c>
      <c r="O37" s="110"/>
      <c r="P37" s="111"/>
    </row>
    <row r="38" spans="1:16" s="104" customFormat="1" ht="24">
      <c r="A38" s="83" t="s">
        <v>240</v>
      </c>
      <c r="B38" s="84" t="s">
        <v>241</v>
      </c>
      <c r="C38" s="84" t="s">
        <v>242</v>
      </c>
      <c r="D38" s="84" t="s">
        <v>243</v>
      </c>
      <c r="E38" s="85">
        <v>74</v>
      </c>
      <c r="F38" s="86">
        <f>'[1]120团体第一轮成绩表'!F13</f>
        <v>0</v>
      </c>
      <c r="G38" s="87" t="str">
        <f>'[1]120团体第一轮成绩表'!G13</f>
        <v>89"59</v>
      </c>
      <c r="H38" s="87">
        <f>'[1]120团体第一轮成绩表'!H13</f>
        <v>0</v>
      </c>
      <c r="I38" s="88">
        <f>'[1]120团体第一轮成绩表'!I13</f>
        <v>0</v>
      </c>
      <c r="J38" s="92">
        <v>9</v>
      </c>
      <c r="K38" s="90">
        <v>4</v>
      </c>
      <c r="L38" s="91" t="s">
        <v>244</v>
      </c>
      <c r="M38" s="87">
        <v>0</v>
      </c>
      <c r="N38" s="88">
        <f t="shared" si="1"/>
        <v>4</v>
      </c>
      <c r="O38" s="92" t="s">
        <v>245</v>
      </c>
      <c r="P38" s="93" t="s">
        <v>245</v>
      </c>
    </row>
    <row r="39" spans="1:16" s="104" customFormat="1" ht="24">
      <c r="A39" s="95"/>
      <c r="B39" s="27" t="s">
        <v>241</v>
      </c>
      <c r="C39" s="27" t="s">
        <v>246</v>
      </c>
      <c r="D39" s="27" t="s">
        <v>247</v>
      </c>
      <c r="E39" s="96">
        <v>24</v>
      </c>
      <c r="F39" s="97">
        <f>'[1]120团体第一轮成绩表'!F22</f>
        <v>8</v>
      </c>
      <c r="G39" s="98" t="str">
        <f>'[1]120团体第一轮成绩表'!G22</f>
        <v>85"76</v>
      </c>
      <c r="H39" s="98">
        <f>'[1]120团体第一轮成绩表'!H22</f>
        <v>0</v>
      </c>
      <c r="I39" s="99">
        <f>'[1]120团体第一轮成绩表'!I22</f>
        <v>8</v>
      </c>
      <c r="J39" s="100"/>
      <c r="K39" s="101">
        <v>4</v>
      </c>
      <c r="L39" s="102" t="s">
        <v>248</v>
      </c>
      <c r="M39" s="98">
        <v>0</v>
      </c>
      <c r="N39" s="99">
        <f t="shared" si="1"/>
        <v>4</v>
      </c>
      <c r="O39" s="100"/>
      <c r="P39" s="103"/>
    </row>
    <row r="40" spans="1:16" s="17" customFormat="1" ht="24">
      <c r="A40" s="95"/>
      <c r="B40" s="27" t="s">
        <v>241</v>
      </c>
      <c r="C40" s="27" t="s">
        <v>249</v>
      </c>
      <c r="D40" s="27" t="s">
        <v>250</v>
      </c>
      <c r="E40" s="96">
        <v>73</v>
      </c>
      <c r="F40" s="97"/>
      <c r="G40" s="98"/>
      <c r="H40" s="98"/>
      <c r="I40" s="99" t="str">
        <f>'[1]120团体第一轮成绩表'!I32</f>
        <v>EL</v>
      </c>
      <c r="J40" s="100"/>
      <c r="K40" s="101"/>
      <c r="L40" s="112"/>
      <c r="M40" s="98"/>
      <c r="N40" s="99" t="s">
        <v>150</v>
      </c>
      <c r="O40" s="100"/>
      <c r="P40" s="103"/>
    </row>
    <row r="41" spans="1:16" s="17" customFormat="1" ht="24.75" thickBot="1">
      <c r="A41" s="105"/>
      <c r="B41" s="42" t="s">
        <v>241</v>
      </c>
      <c r="C41" s="41" t="s">
        <v>251</v>
      </c>
      <c r="D41" s="41" t="s">
        <v>252</v>
      </c>
      <c r="E41" s="106">
        <v>71</v>
      </c>
      <c r="F41" s="107">
        <f>'[1]120团体第一轮成绩表'!F42</f>
        <v>0</v>
      </c>
      <c r="G41" s="80" t="str">
        <f>'[1]120团体第一轮成绩表'!G42</f>
        <v>95"91</v>
      </c>
      <c r="H41" s="80">
        <f>'[1]120团体第一轮成绩表'!H42</f>
        <v>1</v>
      </c>
      <c r="I41" s="108">
        <f>'[1]120团体第一轮成绩表'!I42</f>
        <v>1</v>
      </c>
      <c r="J41" s="110"/>
      <c r="K41" s="79"/>
      <c r="L41" s="109"/>
      <c r="M41" s="80"/>
      <c r="N41" s="108" t="s">
        <v>253</v>
      </c>
      <c r="O41" s="110"/>
      <c r="P41" s="111"/>
    </row>
    <row r="42" spans="1:16" s="130" customFormat="1">
      <c r="D42" s="131" t="s">
        <v>254</v>
      </c>
      <c r="I42" s="132" t="s">
        <v>160</v>
      </c>
      <c r="J42" s="132"/>
    </row>
    <row r="43" spans="1:16" s="130" customFormat="1">
      <c r="D43" s="131" t="s">
        <v>255</v>
      </c>
    </row>
    <row r="44" spans="1:16" s="130" customFormat="1"/>
    <row r="45" spans="1:16" s="130" customFormat="1">
      <c r="C45" s="131"/>
    </row>
    <row r="46" spans="1:16" s="130" customFormat="1">
      <c r="C46" s="131"/>
    </row>
    <row r="47" spans="1:16" s="130" customFormat="1"/>
    <row r="48" spans="1:16" s="130" customFormat="1"/>
  </sheetData>
  <mergeCells count="40">
    <mergeCell ref="A35:A37"/>
    <mergeCell ref="J35:J37"/>
    <mergeCell ref="O35:O37"/>
    <mergeCell ref="P35:P37"/>
    <mergeCell ref="A38:A41"/>
    <mergeCell ref="J38:J41"/>
    <mergeCell ref="O38:O41"/>
    <mergeCell ref="P38:P41"/>
    <mergeCell ref="F29:I29"/>
    <mergeCell ref="K29:N29"/>
    <mergeCell ref="A31:A34"/>
    <mergeCell ref="J31:J34"/>
    <mergeCell ref="O31:O34"/>
    <mergeCell ref="P31:P34"/>
    <mergeCell ref="A23:P23"/>
    <mergeCell ref="A24:P24"/>
    <mergeCell ref="A25:P25"/>
    <mergeCell ref="A26:P26"/>
    <mergeCell ref="A27:P27"/>
    <mergeCell ref="A28:I28"/>
    <mergeCell ref="A13:A16"/>
    <mergeCell ref="J13:J16"/>
    <mergeCell ref="O13:O16"/>
    <mergeCell ref="P13:P16"/>
    <mergeCell ref="A17:A20"/>
    <mergeCell ref="J17:J20"/>
    <mergeCell ref="O17:O20"/>
    <mergeCell ref="P17:P20"/>
    <mergeCell ref="F7:I7"/>
    <mergeCell ref="K7:N7"/>
    <mergeCell ref="A9:A12"/>
    <mergeCell ref="J9:J12"/>
    <mergeCell ref="O9:O12"/>
    <mergeCell ref="P9:P12"/>
    <mergeCell ref="A1:P1"/>
    <mergeCell ref="A2:P2"/>
    <mergeCell ref="A3:P3"/>
    <mergeCell ref="A4:P4"/>
    <mergeCell ref="A5:P5"/>
    <mergeCell ref="A6:I6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N36"/>
  <sheetViews>
    <sheetView tabSelected="1" topLeftCell="A7" workbookViewId="0">
      <selection sqref="A1:XFD1048576"/>
    </sheetView>
  </sheetViews>
  <sheetFormatPr defaultRowHeight="15"/>
  <cols>
    <col min="1" max="16384" width="9" style="133"/>
  </cols>
  <sheetData>
    <row r="1" spans="1:14" s="3" customFormat="1" ht="2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</row>
    <row r="2" spans="1:14" s="3" customFormat="1" ht="20.25">
      <c r="A2" s="1" t="s">
        <v>256</v>
      </c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</row>
    <row r="3" spans="1:14" s="5" customFormat="1" ht="21">
      <c r="A3" s="6" t="s">
        <v>257</v>
      </c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</row>
    <row r="4" spans="1:14" s="5" customFormat="1" ht="20.25">
      <c r="A4" s="6" t="s">
        <v>3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</row>
    <row r="5" spans="1:14" s="8" customFormat="1" ht="14.25">
      <c r="A5" s="7" t="s">
        <v>258</v>
      </c>
      <c r="B5" s="7"/>
      <c r="C5" s="7"/>
      <c r="D5" s="7"/>
      <c r="E5" s="7"/>
      <c r="F5" s="7"/>
      <c r="G5" s="7"/>
      <c r="H5" s="7"/>
      <c r="I5" s="7"/>
      <c r="J5" s="7"/>
      <c r="K5" s="7"/>
      <c r="L5" s="7"/>
      <c r="M5" s="7"/>
      <c r="N5" s="7"/>
    </row>
    <row r="6" spans="1:14" s="5" customFormat="1" ht="21" thickBot="1">
      <c r="A6" s="6"/>
      <c r="B6" s="6"/>
      <c r="C6" s="6"/>
      <c r="D6" s="6"/>
      <c r="E6" s="6"/>
      <c r="F6" s="6"/>
      <c r="G6" s="6"/>
      <c r="H6" s="6"/>
      <c r="I6" s="6"/>
    </row>
    <row r="7" spans="1:14" s="17" customFormat="1" ht="12.75">
      <c r="A7" s="9" t="s">
        <v>5</v>
      </c>
      <c r="B7" s="11" t="s">
        <v>168</v>
      </c>
      <c r="C7" s="10" t="s">
        <v>8</v>
      </c>
      <c r="D7" s="10" t="s">
        <v>9</v>
      </c>
      <c r="E7" s="12" t="s">
        <v>10</v>
      </c>
      <c r="F7" s="134" t="s">
        <v>169</v>
      </c>
      <c r="G7" s="15"/>
      <c r="H7" s="15"/>
      <c r="I7" s="16"/>
      <c r="J7" s="72" t="s">
        <v>171</v>
      </c>
      <c r="K7" s="15"/>
      <c r="L7" s="15"/>
      <c r="M7" s="15"/>
      <c r="N7" s="135" t="s">
        <v>172</v>
      </c>
    </row>
    <row r="8" spans="1:14" s="17" customFormat="1" ht="12.75">
      <c r="A8" s="136" t="s">
        <v>13</v>
      </c>
      <c r="B8" s="137" t="s">
        <v>15</v>
      </c>
      <c r="C8" s="137" t="s">
        <v>16</v>
      </c>
      <c r="D8" s="137" t="s">
        <v>17</v>
      </c>
      <c r="E8" s="117" t="s">
        <v>18</v>
      </c>
      <c r="F8" s="97" t="s">
        <v>173</v>
      </c>
      <c r="G8" s="98" t="s">
        <v>20</v>
      </c>
      <c r="H8" s="98" t="s">
        <v>175</v>
      </c>
      <c r="I8" s="138" t="s">
        <v>22</v>
      </c>
      <c r="J8" s="101" t="s">
        <v>173</v>
      </c>
      <c r="K8" s="98" t="s">
        <v>259</v>
      </c>
      <c r="L8" s="98" t="s">
        <v>175</v>
      </c>
      <c r="M8" s="139" t="s">
        <v>22</v>
      </c>
      <c r="N8" s="140" t="s">
        <v>176</v>
      </c>
    </row>
    <row r="9" spans="1:14" s="104" customFormat="1" ht="15.75">
      <c r="A9" s="141">
        <v>1</v>
      </c>
      <c r="B9" s="142" t="s">
        <v>204</v>
      </c>
      <c r="C9" s="143" t="s">
        <v>205</v>
      </c>
      <c r="D9" s="143" t="s">
        <v>260</v>
      </c>
      <c r="E9" s="144">
        <v>69</v>
      </c>
      <c r="F9" s="97">
        <v>0</v>
      </c>
      <c r="G9" s="102">
        <v>73.72</v>
      </c>
      <c r="H9" s="98">
        <v>0</v>
      </c>
      <c r="I9" s="145">
        <v>0</v>
      </c>
      <c r="J9" s="101">
        <v>0</v>
      </c>
      <c r="K9" s="102">
        <v>62</v>
      </c>
      <c r="L9" s="98">
        <v>0</v>
      </c>
      <c r="M9" s="146">
        <f t="shared" ref="M9:M27" si="0">J9+L9</f>
        <v>0</v>
      </c>
      <c r="N9" s="147">
        <f t="shared" ref="N9:N26" si="1">I9+M9</f>
        <v>0</v>
      </c>
    </row>
    <row r="10" spans="1:14" s="104" customFormat="1" ht="15.75">
      <c r="A10" s="141">
        <v>2</v>
      </c>
      <c r="B10" s="142" t="s">
        <v>261</v>
      </c>
      <c r="C10" s="143" t="s">
        <v>262</v>
      </c>
      <c r="D10" s="143" t="s">
        <v>263</v>
      </c>
      <c r="E10" s="144">
        <v>46</v>
      </c>
      <c r="F10" s="97">
        <v>0</v>
      </c>
      <c r="G10" s="102">
        <v>80.88</v>
      </c>
      <c r="H10" s="98">
        <v>0</v>
      </c>
      <c r="I10" s="145">
        <v>0</v>
      </c>
      <c r="J10" s="101">
        <v>0</v>
      </c>
      <c r="K10" s="102">
        <v>62.41</v>
      </c>
      <c r="L10" s="98">
        <v>0</v>
      </c>
      <c r="M10" s="146">
        <f t="shared" si="0"/>
        <v>0</v>
      </c>
      <c r="N10" s="147">
        <f t="shared" si="1"/>
        <v>0</v>
      </c>
    </row>
    <row r="11" spans="1:14" s="104" customFormat="1" ht="15.75">
      <c r="A11" s="141">
        <v>3</v>
      </c>
      <c r="B11" s="142" t="s">
        <v>264</v>
      </c>
      <c r="C11" s="143" t="s">
        <v>265</v>
      </c>
      <c r="D11" s="143" t="s">
        <v>266</v>
      </c>
      <c r="E11" s="144">
        <v>67</v>
      </c>
      <c r="F11" s="97">
        <v>0</v>
      </c>
      <c r="G11" s="102">
        <v>81.84</v>
      </c>
      <c r="H11" s="98">
        <v>0</v>
      </c>
      <c r="I11" s="145">
        <v>0</v>
      </c>
      <c r="J11" s="101">
        <v>0</v>
      </c>
      <c r="K11" s="102">
        <v>72.31</v>
      </c>
      <c r="L11" s="98">
        <v>0</v>
      </c>
      <c r="M11" s="146">
        <f t="shared" si="0"/>
        <v>0</v>
      </c>
      <c r="N11" s="147">
        <f t="shared" si="1"/>
        <v>0</v>
      </c>
    </row>
    <row r="12" spans="1:14" s="94" customFormat="1" ht="15.75">
      <c r="A12" s="141">
        <v>4</v>
      </c>
      <c r="B12" s="142" t="s">
        <v>267</v>
      </c>
      <c r="C12" s="143" t="s">
        <v>268</v>
      </c>
      <c r="D12" s="143" t="s">
        <v>269</v>
      </c>
      <c r="E12" s="144">
        <v>75</v>
      </c>
      <c r="F12" s="97">
        <v>0</v>
      </c>
      <c r="G12" s="102">
        <v>88.85</v>
      </c>
      <c r="H12" s="98">
        <v>2</v>
      </c>
      <c r="I12" s="145">
        <v>2</v>
      </c>
      <c r="J12" s="101">
        <v>0</v>
      </c>
      <c r="K12" s="102">
        <v>58.07</v>
      </c>
      <c r="L12" s="98">
        <v>0</v>
      </c>
      <c r="M12" s="146">
        <f t="shared" si="0"/>
        <v>0</v>
      </c>
      <c r="N12" s="147">
        <f t="shared" si="1"/>
        <v>2</v>
      </c>
    </row>
    <row r="13" spans="1:14" s="104" customFormat="1" ht="15.75">
      <c r="A13" s="141">
        <v>5</v>
      </c>
      <c r="B13" s="142" t="s">
        <v>270</v>
      </c>
      <c r="C13" s="143" t="s">
        <v>271</v>
      </c>
      <c r="D13" s="143" t="s">
        <v>272</v>
      </c>
      <c r="E13" s="144">
        <v>58</v>
      </c>
      <c r="F13" s="97">
        <v>4</v>
      </c>
      <c r="G13" s="102">
        <v>66.599999999999994</v>
      </c>
      <c r="H13" s="98">
        <v>0</v>
      </c>
      <c r="I13" s="145">
        <v>4</v>
      </c>
      <c r="J13" s="101">
        <v>0</v>
      </c>
      <c r="K13" s="102">
        <v>52.15</v>
      </c>
      <c r="L13" s="98">
        <v>0</v>
      </c>
      <c r="M13" s="146">
        <f t="shared" si="0"/>
        <v>0</v>
      </c>
      <c r="N13" s="147">
        <f t="shared" si="1"/>
        <v>4</v>
      </c>
    </row>
    <row r="14" spans="1:14" s="104" customFormat="1" ht="15.75">
      <c r="A14" s="141">
        <v>6</v>
      </c>
      <c r="B14" s="142" t="s">
        <v>270</v>
      </c>
      <c r="C14" s="148" t="s">
        <v>217</v>
      </c>
      <c r="D14" s="148" t="s">
        <v>273</v>
      </c>
      <c r="E14" s="144">
        <v>49</v>
      </c>
      <c r="F14" s="97">
        <v>4</v>
      </c>
      <c r="G14" s="102">
        <v>67.77</v>
      </c>
      <c r="H14" s="98">
        <v>0</v>
      </c>
      <c r="I14" s="145">
        <v>4</v>
      </c>
      <c r="J14" s="101">
        <v>0</v>
      </c>
      <c r="K14" s="112">
        <v>69.64</v>
      </c>
      <c r="L14" s="98">
        <v>0</v>
      </c>
      <c r="M14" s="146">
        <f t="shared" si="0"/>
        <v>0</v>
      </c>
      <c r="N14" s="147">
        <f t="shared" si="1"/>
        <v>4</v>
      </c>
    </row>
    <row r="15" spans="1:14" s="17" customFormat="1" ht="15.75">
      <c r="A15" s="141">
        <v>7</v>
      </c>
      <c r="B15" s="142" t="s">
        <v>264</v>
      </c>
      <c r="C15" s="143" t="s">
        <v>274</v>
      </c>
      <c r="D15" s="143" t="s">
        <v>275</v>
      </c>
      <c r="E15" s="144">
        <v>66</v>
      </c>
      <c r="F15" s="97">
        <v>4</v>
      </c>
      <c r="G15" s="102">
        <v>77.12</v>
      </c>
      <c r="H15" s="98">
        <v>0</v>
      </c>
      <c r="I15" s="145">
        <v>4</v>
      </c>
      <c r="J15" s="101">
        <v>0</v>
      </c>
      <c r="K15" s="112">
        <v>75.41</v>
      </c>
      <c r="L15" s="98">
        <v>0</v>
      </c>
      <c r="M15" s="146">
        <f t="shared" si="0"/>
        <v>0</v>
      </c>
      <c r="N15" s="147">
        <f t="shared" si="1"/>
        <v>4</v>
      </c>
    </row>
    <row r="16" spans="1:14" s="104" customFormat="1" ht="15.75">
      <c r="A16" s="141">
        <v>8</v>
      </c>
      <c r="B16" s="142" t="s">
        <v>276</v>
      </c>
      <c r="C16" s="143" t="s">
        <v>277</v>
      </c>
      <c r="D16" s="143" t="s">
        <v>278</v>
      </c>
      <c r="E16" s="144">
        <v>65</v>
      </c>
      <c r="F16" s="97">
        <v>0</v>
      </c>
      <c r="G16" s="102">
        <v>67.680000000000007</v>
      </c>
      <c r="H16" s="98">
        <v>0</v>
      </c>
      <c r="I16" s="145">
        <v>0</v>
      </c>
      <c r="J16" s="101">
        <v>8</v>
      </c>
      <c r="K16" s="102">
        <v>54.83</v>
      </c>
      <c r="L16" s="98">
        <v>0</v>
      </c>
      <c r="M16" s="146">
        <f t="shared" si="0"/>
        <v>8</v>
      </c>
      <c r="N16" s="147">
        <f t="shared" si="1"/>
        <v>8</v>
      </c>
    </row>
    <row r="17" spans="1:14" s="104" customFormat="1" ht="15.75">
      <c r="A17" s="141">
        <v>9</v>
      </c>
      <c r="B17" s="142" t="s">
        <v>261</v>
      </c>
      <c r="C17" s="143" t="s">
        <v>279</v>
      </c>
      <c r="D17" s="143" t="s">
        <v>280</v>
      </c>
      <c r="E17" s="144">
        <v>59</v>
      </c>
      <c r="F17" s="97">
        <v>4</v>
      </c>
      <c r="G17" s="102">
        <v>77.53</v>
      </c>
      <c r="H17" s="98">
        <v>0</v>
      </c>
      <c r="I17" s="145">
        <v>4</v>
      </c>
      <c r="J17" s="101">
        <v>4</v>
      </c>
      <c r="K17" s="112">
        <v>60.28</v>
      </c>
      <c r="L17" s="98">
        <v>0</v>
      </c>
      <c r="M17" s="146">
        <f t="shared" si="0"/>
        <v>4</v>
      </c>
      <c r="N17" s="147">
        <f t="shared" si="1"/>
        <v>8</v>
      </c>
    </row>
    <row r="18" spans="1:14" s="17" customFormat="1" ht="15.75">
      <c r="A18" s="141">
        <v>10</v>
      </c>
      <c r="B18" s="142" t="s">
        <v>261</v>
      </c>
      <c r="C18" s="143" t="s">
        <v>262</v>
      </c>
      <c r="D18" s="143" t="s">
        <v>281</v>
      </c>
      <c r="E18" s="144">
        <v>47</v>
      </c>
      <c r="F18" s="97">
        <v>4</v>
      </c>
      <c r="G18" s="102">
        <v>79.48</v>
      </c>
      <c r="H18" s="98">
        <v>0</v>
      </c>
      <c r="I18" s="145">
        <v>4</v>
      </c>
      <c r="J18" s="101">
        <v>4</v>
      </c>
      <c r="K18" s="112">
        <v>69.67</v>
      </c>
      <c r="L18" s="98">
        <v>0</v>
      </c>
      <c r="M18" s="146">
        <f t="shared" si="0"/>
        <v>4</v>
      </c>
      <c r="N18" s="147">
        <f t="shared" si="1"/>
        <v>8</v>
      </c>
    </row>
    <row r="19" spans="1:14" s="104" customFormat="1" ht="15.75">
      <c r="A19" s="141">
        <v>11</v>
      </c>
      <c r="B19" s="142" t="s">
        <v>194</v>
      </c>
      <c r="C19" s="143" t="s">
        <v>282</v>
      </c>
      <c r="D19" s="143" t="s">
        <v>283</v>
      </c>
      <c r="E19" s="144">
        <v>80</v>
      </c>
      <c r="F19" s="97">
        <v>0</v>
      </c>
      <c r="G19" s="102">
        <v>71.41</v>
      </c>
      <c r="H19" s="98">
        <v>0</v>
      </c>
      <c r="I19" s="145">
        <v>0</v>
      </c>
      <c r="J19" s="101">
        <v>8</v>
      </c>
      <c r="K19" s="112">
        <v>80.44</v>
      </c>
      <c r="L19" s="98">
        <v>1</v>
      </c>
      <c r="M19" s="146">
        <f t="shared" si="0"/>
        <v>9</v>
      </c>
      <c r="N19" s="147">
        <f t="shared" si="1"/>
        <v>9</v>
      </c>
    </row>
    <row r="20" spans="1:14" s="17" customFormat="1" ht="15.75">
      <c r="A20" s="141">
        <v>12</v>
      </c>
      <c r="B20" s="142" t="s">
        <v>194</v>
      </c>
      <c r="C20" s="143" t="s">
        <v>284</v>
      </c>
      <c r="D20" s="143" t="s">
        <v>285</v>
      </c>
      <c r="E20" s="144">
        <v>79</v>
      </c>
      <c r="F20" s="97">
        <v>4</v>
      </c>
      <c r="G20" s="102">
        <v>65.16</v>
      </c>
      <c r="H20" s="98">
        <v>0</v>
      </c>
      <c r="I20" s="145">
        <v>4</v>
      </c>
      <c r="J20" s="101">
        <v>8</v>
      </c>
      <c r="K20" s="112">
        <v>55.76</v>
      </c>
      <c r="L20" s="98">
        <v>0</v>
      </c>
      <c r="M20" s="146">
        <f t="shared" si="0"/>
        <v>8</v>
      </c>
      <c r="N20" s="147">
        <f t="shared" si="1"/>
        <v>12</v>
      </c>
    </row>
    <row r="21" spans="1:14" s="104" customFormat="1" ht="15.75">
      <c r="A21" s="141">
        <v>13</v>
      </c>
      <c r="B21" s="142" t="s">
        <v>286</v>
      </c>
      <c r="C21" s="143" t="s">
        <v>287</v>
      </c>
      <c r="D21" s="27" t="s">
        <v>288</v>
      </c>
      <c r="E21" s="144">
        <v>61</v>
      </c>
      <c r="F21" s="97">
        <v>8</v>
      </c>
      <c r="G21" s="102">
        <v>71.260000000000005</v>
      </c>
      <c r="H21" s="98">
        <v>0</v>
      </c>
      <c r="I21" s="145">
        <v>8</v>
      </c>
      <c r="J21" s="101">
        <v>4</v>
      </c>
      <c r="K21" s="102">
        <v>60.13</v>
      </c>
      <c r="L21" s="98">
        <v>0</v>
      </c>
      <c r="M21" s="146">
        <f t="shared" si="0"/>
        <v>4</v>
      </c>
      <c r="N21" s="147">
        <f t="shared" si="1"/>
        <v>12</v>
      </c>
    </row>
    <row r="22" spans="1:14" s="104" customFormat="1" ht="15.75">
      <c r="A22" s="141">
        <v>14</v>
      </c>
      <c r="B22" s="142" t="s">
        <v>270</v>
      </c>
      <c r="C22" s="148" t="s">
        <v>289</v>
      </c>
      <c r="D22" s="148" t="s">
        <v>290</v>
      </c>
      <c r="E22" s="144">
        <v>57</v>
      </c>
      <c r="F22" s="97">
        <v>8</v>
      </c>
      <c r="G22" s="102">
        <v>63.31</v>
      </c>
      <c r="H22" s="98">
        <v>0</v>
      </c>
      <c r="I22" s="145">
        <v>8</v>
      </c>
      <c r="J22" s="101">
        <v>4</v>
      </c>
      <c r="K22" s="102">
        <v>61.29</v>
      </c>
      <c r="L22" s="98">
        <v>0</v>
      </c>
      <c r="M22" s="146">
        <f t="shared" si="0"/>
        <v>4</v>
      </c>
      <c r="N22" s="147">
        <f t="shared" si="1"/>
        <v>12</v>
      </c>
    </row>
    <row r="23" spans="1:14" s="104" customFormat="1" ht="15.75">
      <c r="A23" s="141">
        <v>15</v>
      </c>
      <c r="B23" s="149" t="s">
        <v>204</v>
      </c>
      <c r="C23" s="150" t="s">
        <v>291</v>
      </c>
      <c r="D23" s="150">
        <v>216</v>
      </c>
      <c r="E23" s="151">
        <v>70</v>
      </c>
      <c r="F23" s="97">
        <v>8</v>
      </c>
      <c r="G23" s="102">
        <v>69.239999999999995</v>
      </c>
      <c r="H23" s="98">
        <v>0</v>
      </c>
      <c r="I23" s="145">
        <v>8</v>
      </c>
      <c r="J23" s="101">
        <v>4</v>
      </c>
      <c r="K23" s="102">
        <v>69.8</v>
      </c>
      <c r="L23" s="98">
        <v>0</v>
      </c>
      <c r="M23" s="146">
        <f t="shared" si="0"/>
        <v>4</v>
      </c>
      <c r="N23" s="147">
        <f t="shared" si="1"/>
        <v>12</v>
      </c>
    </row>
    <row r="24" spans="1:14" s="17" customFormat="1" ht="15.75">
      <c r="A24" s="141">
        <v>16</v>
      </c>
      <c r="B24" s="142" t="s">
        <v>270</v>
      </c>
      <c r="C24" s="152" t="s">
        <v>292</v>
      </c>
      <c r="D24" s="148" t="s">
        <v>293</v>
      </c>
      <c r="E24" s="144">
        <v>48</v>
      </c>
      <c r="F24" s="97">
        <v>4</v>
      </c>
      <c r="G24" s="102">
        <v>86.82</v>
      </c>
      <c r="H24" s="98">
        <v>1</v>
      </c>
      <c r="I24" s="145">
        <v>5</v>
      </c>
      <c r="J24" s="101">
        <v>8</v>
      </c>
      <c r="K24" s="102">
        <v>84.07</v>
      </c>
      <c r="L24" s="98">
        <v>2</v>
      </c>
      <c r="M24" s="146">
        <f t="shared" si="0"/>
        <v>10</v>
      </c>
      <c r="N24" s="147">
        <f t="shared" si="1"/>
        <v>15</v>
      </c>
    </row>
    <row r="25" spans="1:14" s="17" customFormat="1" ht="15.75">
      <c r="A25" s="141">
        <v>17</v>
      </c>
      <c r="B25" s="142" t="s">
        <v>286</v>
      </c>
      <c r="C25" s="143" t="s">
        <v>287</v>
      </c>
      <c r="D25" s="27" t="s">
        <v>294</v>
      </c>
      <c r="E25" s="144">
        <v>62</v>
      </c>
      <c r="F25" s="97">
        <v>4</v>
      </c>
      <c r="G25" s="102">
        <v>73.78</v>
      </c>
      <c r="H25" s="98">
        <v>0</v>
      </c>
      <c r="I25" s="145">
        <v>4</v>
      </c>
      <c r="J25" s="101">
        <v>12</v>
      </c>
      <c r="K25" s="112">
        <v>68.11</v>
      </c>
      <c r="L25" s="98">
        <v>0</v>
      </c>
      <c r="M25" s="146">
        <f t="shared" si="0"/>
        <v>12</v>
      </c>
      <c r="N25" s="147">
        <f t="shared" si="1"/>
        <v>16</v>
      </c>
    </row>
    <row r="26" spans="1:14" s="104" customFormat="1" ht="15.75">
      <c r="A26" s="141">
        <v>18</v>
      </c>
      <c r="B26" s="142" t="s">
        <v>286</v>
      </c>
      <c r="C26" s="143" t="s">
        <v>295</v>
      </c>
      <c r="D26" s="27" t="s">
        <v>296</v>
      </c>
      <c r="E26" s="144">
        <v>63</v>
      </c>
      <c r="F26" s="97">
        <v>12</v>
      </c>
      <c r="G26" s="102">
        <v>85.25</v>
      </c>
      <c r="H26" s="98">
        <v>1</v>
      </c>
      <c r="I26" s="145">
        <v>13</v>
      </c>
      <c r="J26" s="101">
        <v>8</v>
      </c>
      <c r="K26" s="102">
        <v>63.67</v>
      </c>
      <c r="L26" s="98">
        <v>0</v>
      </c>
      <c r="M26" s="146">
        <f t="shared" si="0"/>
        <v>8</v>
      </c>
      <c r="N26" s="147">
        <f t="shared" si="1"/>
        <v>21</v>
      </c>
    </row>
    <row r="27" spans="1:14" s="104" customFormat="1" ht="15.75">
      <c r="A27" s="141"/>
      <c r="B27" s="149" t="s">
        <v>267</v>
      </c>
      <c r="C27" s="143" t="s">
        <v>297</v>
      </c>
      <c r="D27" s="143" t="s">
        <v>298</v>
      </c>
      <c r="E27" s="144">
        <v>77</v>
      </c>
      <c r="F27" s="153"/>
      <c r="G27" s="154"/>
      <c r="H27" s="154"/>
      <c r="I27" s="145" t="s">
        <v>68</v>
      </c>
      <c r="J27" s="101">
        <v>4</v>
      </c>
      <c r="K27" s="102">
        <v>71.349999999999994</v>
      </c>
      <c r="L27" s="98">
        <v>0</v>
      </c>
      <c r="M27" s="146">
        <f t="shared" si="0"/>
        <v>4</v>
      </c>
      <c r="N27" s="147" t="s">
        <v>68</v>
      </c>
    </row>
    <row r="28" spans="1:14" s="104" customFormat="1" ht="15.75">
      <c r="A28" s="141"/>
      <c r="B28" s="142" t="s">
        <v>261</v>
      </c>
      <c r="C28" s="143" t="s">
        <v>181</v>
      </c>
      <c r="D28" s="143" t="s">
        <v>299</v>
      </c>
      <c r="E28" s="144">
        <v>60</v>
      </c>
      <c r="F28" s="97">
        <v>8</v>
      </c>
      <c r="G28" s="102">
        <v>81.69</v>
      </c>
      <c r="H28" s="98">
        <v>0</v>
      </c>
      <c r="I28" s="145">
        <v>8</v>
      </c>
      <c r="J28" s="101"/>
      <c r="K28" s="102"/>
      <c r="L28" s="98"/>
      <c r="M28" s="146" t="s">
        <v>68</v>
      </c>
      <c r="N28" s="147" t="s">
        <v>68</v>
      </c>
    </row>
    <row r="29" spans="1:14" s="104" customFormat="1" ht="15.75">
      <c r="A29" s="141"/>
      <c r="B29" s="142" t="s">
        <v>276</v>
      </c>
      <c r="C29" s="143" t="s">
        <v>300</v>
      </c>
      <c r="D29" s="143" t="s">
        <v>301</v>
      </c>
      <c r="E29" s="144">
        <v>64</v>
      </c>
      <c r="F29" s="97"/>
      <c r="G29" s="102"/>
      <c r="H29" s="98"/>
      <c r="I29" s="145" t="s">
        <v>68</v>
      </c>
      <c r="J29" s="101">
        <v>4</v>
      </c>
      <c r="K29" s="112">
        <v>114.88</v>
      </c>
      <c r="L29" s="98">
        <v>9</v>
      </c>
      <c r="M29" s="146">
        <f>J29+L29</f>
        <v>13</v>
      </c>
      <c r="N29" s="147" t="s">
        <v>68</v>
      </c>
    </row>
    <row r="30" spans="1:14" s="17" customFormat="1" ht="16.5" thickBot="1">
      <c r="A30" s="155"/>
      <c r="B30" s="156" t="s">
        <v>204</v>
      </c>
      <c r="C30" s="157" t="s">
        <v>205</v>
      </c>
      <c r="D30" s="157" t="s">
        <v>206</v>
      </c>
      <c r="E30" s="158">
        <v>68</v>
      </c>
      <c r="F30" s="107">
        <v>4</v>
      </c>
      <c r="G30" s="159">
        <v>70.849999999999994</v>
      </c>
      <c r="H30" s="80">
        <v>0</v>
      </c>
      <c r="I30" s="160">
        <v>4</v>
      </c>
      <c r="J30" s="79"/>
      <c r="K30" s="109"/>
      <c r="L30" s="80"/>
      <c r="M30" s="161" t="s">
        <v>155</v>
      </c>
      <c r="N30" s="162" t="s">
        <v>155</v>
      </c>
    </row>
    <row r="31" spans="1:14" s="104" customFormat="1" ht="15.75">
      <c r="A31" s="163"/>
      <c r="B31" s="17" t="s">
        <v>302</v>
      </c>
      <c r="C31" s="164"/>
      <c r="D31" s="131"/>
      <c r="E31" s="17"/>
      <c r="H31" s="165"/>
      <c r="I31" s="132" t="s">
        <v>303</v>
      </c>
      <c r="L31" s="165"/>
      <c r="M31" s="163"/>
      <c r="N31" s="163"/>
    </row>
    <row r="32" spans="1:14" s="130" customFormat="1" ht="15.75">
      <c r="C32" s="131" t="s">
        <v>304</v>
      </c>
      <c r="E32" s="166" t="s">
        <v>305</v>
      </c>
      <c r="F32" s="167"/>
      <c r="I32" s="130" t="s">
        <v>306</v>
      </c>
    </row>
    <row r="33" spans="3:6" s="130" customFormat="1" ht="15.75">
      <c r="C33" s="131" t="s">
        <v>307</v>
      </c>
      <c r="E33" s="166" t="s">
        <v>308</v>
      </c>
      <c r="F33" s="167"/>
    </row>
    <row r="34" spans="3:6" s="130" customFormat="1">
      <c r="C34" s="131"/>
    </row>
    <row r="35" spans="3:6" s="130" customFormat="1"/>
    <row r="36" spans="3:6" s="130" customFormat="1"/>
  </sheetData>
  <mergeCells count="8">
    <mergeCell ref="F7:I7"/>
    <mergeCell ref="J7:M7"/>
    <mergeCell ref="A1:N1"/>
    <mergeCell ref="A2:N2"/>
    <mergeCell ref="A3:N3"/>
    <mergeCell ref="A4:N4"/>
    <mergeCell ref="A5:N5"/>
    <mergeCell ref="A6:I6"/>
  </mergeCells>
  <phoneticPr fontId="1" type="noConversion"/>
  <pageMargins left="0.7" right="0.7" top="0.75" bottom="0.75" header="0.3" footer="0.3"/>
  <pageSetup paperSize="9" orientation="portrait" horizontalDpi="200" verticalDpi="20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104-145</vt:lpstr>
      <vt:lpstr>120</vt:lpstr>
      <vt:lpstr>105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2011-08-29T03:17:33Z</dcterms:modified>
</cp:coreProperties>
</file>